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116"/>
  <workbookPr defaultThemeVersion="166925"/>
  <mc:AlternateContent xmlns:mc="http://schemas.openxmlformats.org/markup-compatibility/2006">
    <mc:Choice Requires="x15">
      <x15ac:absPath xmlns:x15ac="http://schemas.microsoft.com/office/spreadsheetml/2010/11/ac" url="https://cwsaottawa.sharepoint.com/sites/WRCAllStaff/Shared Documents/2_Domestic Programs/2.3_Programs/2.3.1_Podium Club/Founding Documents/"/>
    </mc:Choice>
  </mc:AlternateContent>
  <xr:revisionPtr revIDLastSave="849" documentId="11_C753E68353D2F6C32188F768D49E44B1F2062190" xr6:coauthVersionLast="47" xr6:coauthVersionMax="47" xr10:uidLastSave="{D6C48266-A8C9-9149-AE59-3D155B618334}"/>
  <bookViews>
    <workbookView xWindow="820" yWindow="640" windowWidth="36200" windowHeight="19160" xr2:uid="{00000000-000D-0000-FFFF-FFFF00000000}"/>
  </bookViews>
  <sheets>
    <sheet name="Budget-eng" sheetId="3" r:id="rId1"/>
    <sheet name="Budget-fr" sheetId="4" r:id="rId2"/>
    <sheet name="Example-eng" sheetId="5" r:id="rId3"/>
    <sheet name="Example-fr" sheetId="6"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1" i="6" l="1"/>
  <c r="K21" i="6"/>
  <c r="K20" i="6"/>
  <c r="K19" i="6"/>
  <c r="K18" i="6"/>
  <c r="K21" i="3"/>
  <c r="K20" i="3"/>
  <c r="K19" i="3"/>
  <c r="K18" i="3"/>
  <c r="F31" i="5"/>
  <c r="K21" i="5"/>
  <c r="K20" i="5"/>
  <c r="K19" i="5"/>
  <c r="K18" i="5"/>
  <c r="F31" i="4"/>
  <c r="K21" i="4"/>
  <c r="K20" i="4"/>
  <c r="K19" i="4"/>
  <c r="K18" i="4"/>
  <c r="F31" i="3"/>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<sst xmlns="http://schemas.openxmlformats.org/spreadsheetml/2006/main" count="148" uniqueCount="73">
  <si>
    <t xml:space="preserve">   WRC - Podium Club Budget Form</t>
  </si>
  <si>
    <t>The purpose of this form is to present a clear and transparent plan for how funds will be allocated within your Podium Club application. Ensure that each item in your budget corresponds directly with the descriptions provided in your application form to maintain consistency and clarity.</t>
  </si>
  <si>
    <t>●</t>
  </si>
  <si>
    <t>Local Wheelchair Rugby Club</t>
  </si>
  <si>
    <t>Email address</t>
  </si>
  <si>
    <t>Pillar</t>
  </si>
  <si>
    <t>Actions / Description / Activities</t>
  </si>
  <si>
    <t>Projected Budget</t>
  </si>
  <si>
    <t>Actuals</t>
  </si>
  <si>
    <t>Competition Support</t>
  </si>
  <si>
    <t>GEID Recruitment &amp; Retention</t>
  </si>
  <si>
    <t>Training Environment Access</t>
  </si>
  <si>
    <t>Education</t>
  </si>
  <si>
    <t>Oganization Name</t>
  </si>
  <si>
    <t>Promary Contact</t>
  </si>
  <si>
    <t>Total Funding Requested</t>
  </si>
  <si>
    <t>Complete for Summative Evaluation</t>
  </si>
  <si>
    <t>Pillar Totals</t>
  </si>
  <si>
    <t>Specific Deliverable / Outcome</t>
  </si>
  <si>
    <t xml:space="preserve">Tips for Completing Your Budget							</t>
  </si>
  <si>
    <t xml:space="preserve">Include All Pillars: If applying under multiple funding pillars, combine all expenses into one comprehensive budget.					</t>
  </si>
  <si>
    <t xml:space="preserve">Be Specific: Break down costs by category (e.g., facility rental, equipment, travel, outreach materials).					</t>
  </si>
  <si>
    <t xml:space="preserve">Match Eligible Expenses: Ensure all items align with the eligible expenses listed in the guidelines.					</t>
  </si>
  <si>
    <t xml:space="preserve">Avoid Ineligible Expenses: Do not include costs such as international travel, salaries, or general club operations.					</t>
  </si>
  <si>
    <t>Wheelie Whilson</t>
  </si>
  <si>
    <t>wheeliewhil@you.com</t>
  </si>
  <si>
    <t>Funds will be used to assist in covering flight costs for transportation to a tournament</t>
  </si>
  <si>
    <t>Host a Rugby Try-It event for women and girls. Costs for promotional items, gym rental and equipment transportation.</t>
  </si>
  <si>
    <t>Host one 2-hour event with an attendance of 2-3 female and gender diverse atheltes.</t>
  </si>
  <si>
    <t>Reduce and/or eliminate parking costs for 5 club athletes.</t>
  </si>
  <si>
    <t>Funds will be used for reducing expenses related to parking at training facility.</t>
  </si>
  <si>
    <t>Host a Rugby officials training and evaluation session. Funds will be used to pay for officials instructor.</t>
  </si>
  <si>
    <t>Bring one officials instructor to facilitate the officials training and evaluation. This session will train 3 new officials.</t>
  </si>
  <si>
    <t>Rip Rolly will have increased knowledge in game strategy and it will be seen in the athletes training and performance at the National Championships.</t>
  </si>
  <si>
    <t>Nom de l’organisation</t>
  </si>
  <si>
    <t>Contact principal</t>
  </si>
  <si>
    <t>Adresse courriel</t>
  </si>
  <si>
    <t>RFRC - Formulaire budgétaire Podium Club</t>
  </si>
  <si>
    <t>Le but de ce formulaire est de présenter un plan clair et transparent quant à la façon dont les fonds seront alloués dans votre candidature au Podium Club. Assurez-vous que chaque élément de votre budget correspond directement aux descriptions fournies dans votre formulaire de candidature afin de maintenir la cohérence et la clarté.</t>
  </si>
  <si>
    <t>Conseils pour compléter votre budget</t>
  </si>
  <si>
    <t>Incluez tous les piliers : Si vous postulez sous plusieurs piliers de financement, combinez toutes les dépenses dans un seul budget.</t>
  </si>
  <si>
    <t>Soyez précis : Divisez les coûts par catégorie (par exemple, location d’installations, équipement, voyages, matériel de sensibilisation).</t>
  </si>
  <si>
    <t>Jumelez les dépenses admissibles : Assurez-vous que tous les éléments correspondent aux dépenses admissibles indiquées dans les lignes directrices.</t>
  </si>
  <si>
    <t>Évitez les dépenses non admissibles : N’incluez pas les frais tels que les déplacements internationaux, les salaires ou les opérations générales du club.</t>
  </si>
  <si>
    <t>Pilier</t>
  </si>
  <si>
    <t>Actions / Description / Activités</t>
  </si>
  <si>
    <t>Livrable spécifique / Résultat</t>
  </si>
  <si>
    <t>Budget projeté</t>
  </si>
  <si>
    <t>Budget actuel</t>
  </si>
  <si>
    <t>À compléter pour l’évaluation sommative</t>
  </si>
  <si>
    <t>Totaux des piliers</t>
  </si>
  <si>
    <t>Financement total demandé</t>
  </si>
  <si>
    <t>Soutien aux compétitions canadiennes</t>
  </si>
  <si>
    <t>Recrutement et fidélisation ÉGID</t>
  </si>
  <si>
    <t>Accès à un environnement d'entraînement</t>
  </si>
  <si>
    <t>L'éducation</t>
  </si>
  <si>
    <t>Canadian Competition Support</t>
  </si>
  <si>
    <t>Les fonds serviront à aider à couvrir les frais de vol pour le transport vers un tournoi</t>
  </si>
  <si>
    <t>Organisez un événement Rugby Try-It pour femmes et filles. Coûts pour les articles promotionnels, la location de gym et le transport de l’équipement.</t>
  </si>
  <si>
    <t>Les fonds seront utilisés pour réduire les dépenses liées au stationnement dans l’établissement d’entraînement.</t>
  </si>
  <si>
    <t>Organisez une séance de formation et d’évaluation des officiels de rugby. Les fonds serviront à payer l’instructeur officiel.</t>
  </si>
  <si>
    <t xml:space="preserve">Head coach development and training for Rip Rolly. Funds will be used to send them to one high level domestic tournament to increase experince in competition coaching. </t>
  </si>
  <si>
    <t>Développement et entraînement de l’entraîneur-chef pour Rip Rolly. Des fonds seront utilisés pour les envoyer à un tournoi national de haut niveau afin d’accroître leur expérience en entraînement en compétition.</t>
  </si>
  <si>
    <t>Transport de 5 athlètes au tournoi des clubs de l’Alberta</t>
  </si>
  <si>
    <t>Organisez un événement de 2 heures avec une participation de 2 à 3 athltes féminines et de genres divers.</t>
  </si>
  <si>
    <t>Réduire et/ou éliminer les coûts de stationnement pour 5 athlètes du club.</t>
  </si>
  <si>
    <t>Amenez un instructeur officiel pour faciliter la formation et l’évaluation des officiels. Cette session entraînera 3 nouveaux officiels.</t>
  </si>
  <si>
    <t>Rip Rolly aura une connaissance accrue de la stratégie de jeu, ce qui se verra dans l’entraînement et la performance des athlètes aux Championnats nationaux.</t>
  </si>
  <si>
    <t>Transporting 5 athletes to Alberta Club Tournament.</t>
  </si>
  <si>
    <t xml:space="preserve">Actions / Description / Activities </t>
  </si>
  <si>
    <t xml:space="preserve">Pillar </t>
  </si>
  <si>
    <t xml:space="preserve">Pillar Totals </t>
  </si>
  <si>
    <t>Club local de rugby en fauteuil roulant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</si>
</sst>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1009]* #,##0.00_-;\-[$$-1009]* #,##0.00_-;_-[$$-1009]* &quot;-&quot;??_-;_-@_-"/>
  </numFmts>
  <fonts count="17">
    <font>
      <sz val="11"/>
      <color theme="1"/>
      <name val="Calibri"/>
      <family val="2"/>
      <scheme val="minor"/>
    </font>
    <font>
      <sz val="11"/>
      <color theme="1"/>
      <name val="Calibri"/>
      <family val="2"/>
      <scheme val="minor"/>
    </font>
    <font>
      <sz val="11"/>
      <color rgb="FF000000"/>
      <name val="TradeGothicLTStd"/>
    </font>
    <font>
      <sz val="12"/>
      <color rgb="FF000000"/>
      <name val="TradeGothicLTStd"/>
    </font>
    <font>
      <sz val="11"/>
      <color theme="1"/>
      <name val="TradeGothicLTStd"/>
    </font>
    <font>
      <u/>
      <sz val="11"/>
      <color theme="10"/>
      <name val="Calibri"/>
      <family val="2"/>
      <scheme val="minor"/>
    </font>
    <font>
      <b/>
      <sz val="26"/>
      <color rgb="FF000000"/>
      <name val="TradeGothicLTStd-BdCn20"/>
    </font>
    <font>
      <b/>
      <sz val="18"/>
      <color rgb="FF000000"/>
      <name val="TradeGothicLTStd"/>
    </font>
    <font>
      <sz val="12"/>
      <color indexed="8"/>
      <name val="TradeGothicLTStd"/>
    </font>
    <font>
      <b/>
      <sz val="26"/>
      <color indexed="8"/>
      <name val="TradeGothicLTStd"/>
    </font>
    <font>
      <sz val="10"/>
      <color rgb="FF000000"/>
      <name val="TradeGothicLTStd"/>
    </font>
    <font>
      <b/>
      <sz val="12"/>
      <color theme="0"/>
      <name val="TradeGothicLTStd-Bold"/>
    </font>
    <font>
      <sz val="11"/>
      <color theme="10"/>
      <name val="TradeGothicLTStd"/>
    </font>
    <font>
      <b/>
      <sz val="11"/>
      <color theme="0"/>
      <name val="TradeGothicLTStd-Bold"/>
    </font>
    <font>
      <b/>
      <sz val="12"/>
      <color rgb="FF000000"/>
      <name val="TradeGothicLTStd"/>
    </font>
    <font>
      <sz val="9"/>
      <color theme="1"/>
      <name val="TradeGothicLTStd"/>
    </font>
    <font>
      <sz val="11"/>
      <color rgb="FF000000"/>
      <name val="TradeGothicLTStd-Bold"/>
    </font>
  </fonts>
  <fills count="11">
    <fill>
      <patternFill patternType="none"/>
    </fill>
    <fill>
      <patternFill patternType="gray125"/>
    </fill>
    <fill>
      <patternFill patternType="solid">
        <fgColor rgb="FFFFFFFF"/>
        <bgColor rgb="FF000000"/>
      </patternFill>
    </fill>
    <fill>
      <patternFill patternType="solid">
        <fgColor rgb="FFFFFFFF"/>
        <bgColor indexed="64"/>
      </patternFill>
    </fill>
    <fill>
      <patternFill patternType="solid">
        <fgColor theme="0"/>
        <bgColor indexed="64"/>
      </patternFill>
    </fill>
    <fill>
      <patternFill patternType="solid">
        <fgColor rgb="FFAC1E2D"/>
        <bgColor indexed="64"/>
      </patternFill>
    </fill>
    <fill>
      <patternFill patternType="solid">
        <fgColor theme="2"/>
        <bgColor indexed="64"/>
      </patternFill>
    </fill>
    <fill>
      <patternFill patternType="solid">
        <fgColor rgb="FF09E01D"/>
        <bgColor indexed="64"/>
      </patternFill>
    </fill>
    <fill>
      <patternFill patternType="solid">
        <fgColor rgb="FF4FF4FF"/>
        <bgColor indexed="64"/>
      </patternFill>
    </fill>
    <fill>
      <patternFill patternType="solid">
        <fgColor rgb="FFE7F000"/>
        <bgColor indexed="64"/>
      </patternFill>
    </fill>
    <fill>
      <patternFill patternType="solid">
        <fgColor rgb="FFFFA000"/>
        <bgColor indexed="64"/>
      </patternFill>
    </fill>
  </fills>
  <borders count="31">
    <border>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thin">
        <color indexed="64"/>
      </right>
      <top style="medium">
        <color indexed="64"/>
      </top>
      <bottom style="medium">
        <color rgb="FF000000"/>
      </bottom>
      <diagonal/>
    </border>
    <border>
      <left style="thin">
        <color indexed="64"/>
      </left>
      <right style="thin">
        <color indexed="64"/>
      </right>
      <top style="medium">
        <color indexed="64"/>
      </top>
      <bottom style="medium">
        <color rgb="FF000000"/>
      </bottom>
      <diagonal/>
    </border>
    <border>
      <left style="thin">
        <color indexed="64"/>
      </left>
      <right/>
      <top style="medium">
        <color indexed="64"/>
      </top>
      <bottom style="medium">
        <color rgb="FF000000"/>
      </bottom>
      <diagonal/>
    </border>
    <border>
      <left style="medium">
        <color indexed="64"/>
      </left>
      <right style="medium">
        <color indexed="64"/>
      </right>
      <top style="medium">
        <color indexed="64"/>
      </top>
      <bottom style="medium">
        <color rgb="FF000000"/>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cellStyleXfs>
  <cellXfs count="95">
    <xf numFmtId="0" fontId="0" fillId="0" borderId="0" xfId="0"/>
    <xf numFmtId="0" fontId="4" fillId="0" borderId="0" xfId="0" applyFont="1"/>
    <xf numFmtId="0" fontId="7" fillId="2" borderId="0" xfId="0" applyFont="1" applyFill="1" applyAlignment="1">
      <alignment vertical="center" wrapText="1"/>
    </xf>
    <xf numFmtId="0" fontId="4" fillId="4" borderId="0" xfId="0" applyFont="1" applyFill="1"/>
    <xf numFmtId="0" fontId="4" fillId="3" borderId="0" xfId="0" applyFont="1" applyFill="1"/>
    <xf numFmtId="0" fontId="9" fillId="0" borderId="0" xfId="0" applyFont="1" applyAlignment="1">
      <alignment horizontal="center" vertical="center" wrapText="1"/>
    </xf>
    <xf numFmtId="0" fontId="9" fillId="4" borderId="0" xfId="0" applyFont="1" applyFill="1" applyAlignment="1">
      <alignment horizontal="center" vertical="center" wrapText="1"/>
    </xf>
    <xf numFmtId="0" fontId="10" fillId="0" borderId="11" xfId="0" applyFont="1" applyBorder="1" applyAlignment="1">
      <alignment horizontal="left" vertical="center" wrapText="1"/>
    </xf>
    <xf numFmtId="44" fontId="10" fillId="0" borderId="1" xfId="1" applyFont="1" applyBorder="1" applyAlignment="1">
      <alignment horizontal="left" vertical="center" wrapText="1"/>
    </xf>
    <xf numFmtId="0" fontId="10" fillId="0" borderId="12" xfId="0" applyFont="1" applyBorder="1" applyAlignment="1">
      <alignment horizontal="left" vertical="center" wrapText="1"/>
    </xf>
    <xf numFmtId="0" fontId="10" fillId="4" borderId="0" xfId="0" applyFont="1" applyFill="1" applyAlignment="1">
      <alignment vertical="top" wrapText="1"/>
    </xf>
    <xf numFmtId="0" fontId="10" fillId="4" borderId="0" xfId="0" applyFont="1" applyFill="1" applyAlignment="1">
      <alignment vertical="top"/>
    </xf>
    <xf numFmtId="0" fontId="10" fillId="4" borderId="0" xfId="0" applyFont="1" applyFill="1" applyAlignment="1">
      <alignment horizontal="center" vertical="top"/>
    </xf>
    <xf numFmtId="0" fontId="10" fillId="3" borderId="0" xfId="0" applyFont="1" applyFill="1" applyAlignment="1">
      <alignment vertical="top"/>
    </xf>
    <xf numFmtId="0" fontId="10" fillId="4" borderId="0" xfId="0" applyFont="1" applyFill="1" applyAlignment="1">
      <alignment horizontal="left" vertical="top"/>
    </xf>
    <xf numFmtId="0" fontId="11" fillId="5" borderId="3" xfId="0" applyFont="1" applyFill="1" applyBorder="1" applyAlignment="1">
      <alignment vertical="center"/>
    </xf>
    <xf numFmtId="0" fontId="11" fillId="5" borderId="6" xfId="0" applyFont="1" applyFill="1" applyBorder="1" applyAlignment="1">
      <alignment vertical="center"/>
    </xf>
    <xf numFmtId="0" fontId="11" fillId="5" borderId="8" xfId="0" applyFont="1" applyFill="1" applyBorder="1" applyAlignment="1">
      <alignment vertical="center"/>
    </xf>
    <xf numFmtId="164" fontId="10" fillId="0" borderId="17" xfId="0" applyNumberFormat="1" applyFont="1" applyBorder="1" applyAlignment="1">
      <alignment vertical="top" wrapText="1"/>
    </xf>
    <xf numFmtId="0" fontId="11" fillId="5" borderId="18" xfId="0" applyFont="1" applyFill="1" applyBorder="1"/>
    <xf numFmtId="0" fontId="11" fillId="5" borderId="19" xfId="0" applyFont="1" applyFill="1" applyBorder="1"/>
    <xf numFmtId="0" fontId="11" fillId="5" borderId="20" xfId="0" applyFont="1" applyFill="1" applyBorder="1"/>
    <xf numFmtId="0" fontId="11" fillId="5" borderId="21" xfId="0" applyFont="1" applyFill="1" applyBorder="1"/>
    <xf numFmtId="0" fontId="10" fillId="0" borderId="22" xfId="0" applyFont="1" applyBorder="1" applyAlignment="1">
      <alignment horizontal="left" vertical="center" wrapText="1"/>
    </xf>
    <xf numFmtId="0" fontId="10" fillId="0" borderId="6" xfId="0" applyFont="1" applyBorder="1" applyAlignment="1">
      <alignment horizontal="left" vertical="center" wrapText="1"/>
    </xf>
    <xf numFmtId="0" fontId="10" fillId="0" borderId="6" xfId="0" applyFont="1" applyBorder="1" applyAlignment="1">
      <alignment vertical="top" wrapText="1"/>
    </xf>
    <xf numFmtId="0" fontId="10" fillId="0" borderId="8" xfId="0" applyFont="1" applyBorder="1" applyAlignment="1">
      <alignment vertical="top" wrapText="1"/>
    </xf>
    <xf numFmtId="44" fontId="4" fillId="4" borderId="30" xfId="1" applyFont="1" applyFill="1" applyBorder="1"/>
    <xf numFmtId="44" fontId="4" fillId="4" borderId="28" xfId="1" applyFont="1" applyFill="1" applyBorder="1"/>
    <xf numFmtId="44" fontId="2" fillId="0" borderId="24" xfId="1" applyFont="1" applyBorder="1"/>
    <xf numFmtId="0" fontId="11" fillId="5" borderId="13" xfId="0" applyFont="1" applyFill="1" applyBorder="1" applyAlignment="1">
      <alignment horizontal="left" vertical="center"/>
    </xf>
    <xf numFmtId="44" fontId="14" fillId="0" borderId="14" xfId="1" applyFont="1" applyFill="1" applyBorder="1" applyAlignment="1">
      <alignment vertical="top" wrapText="1"/>
    </xf>
    <xf numFmtId="0" fontId="15" fillId="4" borderId="0" xfId="0" applyFont="1" applyFill="1" applyAlignment="1">
      <alignment horizontal="center" vertical="center" wrapText="1"/>
    </xf>
    <xf numFmtId="0" fontId="15" fillId="4" borderId="16" xfId="0" applyFont="1" applyFill="1" applyBorder="1" applyAlignment="1">
      <alignment horizontal="center" vertical="center" wrapText="1"/>
    </xf>
    <xf numFmtId="0" fontId="2" fillId="0" borderId="0" xfId="0" applyFont="1" applyAlignment="1">
      <alignment vertical="top" wrapText="1"/>
    </xf>
    <xf numFmtId="0" fontId="2" fillId="4" borderId="0" xfId="0" applyFont="1" applyFill="1" applyAlignment="1">
      <alignment vertical="top" wrapText="1"/>
    </xf>
    <xf numFmtId="0" fontId="2" fillId="4" borderId="0" xfId="0" applyFont="1" applyFill="1" applyAlignment="1">
      <alignment horizontal="left" vertical="top" wrapText="1"/>
    </xf>
    <xf numFmtId="0" fontId="2" fillId="4" borderId="0" xfId="0" applyFont="1" applyFill="1" applyAlignment="1">
      <alignment horizontal="right" vertical="top" wrapText="1"/>
    </xf>
    <xf numFmtId="0" fontId="10" fillId="0" borderId="12" xfId="0" applyFont="1" applyBorder="1" applyAlignment="1">
      <alignment vertical="top" wrapText="1"/>
    </xf>
    <xf numFmtId="0" fontId="10" fillId="0" borderId="23" xfId="0" applyFont="1" applyBorder="1" applyAlignment="1">
      <alignment vertical="top" wrapText="1"/>
    </xf>
    <xf numFmtId="0" fontId="2" fillId="4" borderId="0" xfId="0" applyFont="1" applyFill="1" applyAlignment="1">
      <alignment horizontal="left" vertical="top" wrapText="1"/>
    </xf>
    <xf numFmtId="0" fontId="16" fillId="4" borderId="0" xfId="0" applyFont="1" applyFill="1" applyAlignment="1">
      <alignment horizontal="left" vertical="top" wrapText="1"/>
    </xf>
    <xf numFmtId="0" fontId="4" fillId="4" borderId="0" xfId="0" applyFont="1" applyFill="1" applyAlignment="1">
      <alignment horizontal="left"/>
    </xf>
    <xf numFmtId="0" fontId="4" fillId="4" borderId="0" xfId="0" applyFont="1" applyFill="1" applyAlignment="1">
      <alignment horizontal="left" wrapText="1"/>
    </xf>
    <xf numFmtId="0" fontId="4" fillId="8" borderId="3" xfId="0" applyFont="1" applyFill="1" applyBorder="1" applyAlignment="1">
      <alignment horizontal="left" vertical="center"/>
    </xf>
    <xf numFmtId="0" fontId="4" fillId="8" borderId="29" xfId="0" applyFont="1" applyFill="1" applyBorder="1" applyAlignment="1">
      <alignment horizontal="left" vertical="center"/>
    </xf>
    <xf numFmtId="0" fontId="4" fillId="7" borderId="6" xfId="0" applyFont="1" applyFill="1" applyBorder="1" applyAlignment="1">
      <alignment horizontal="left" vertical="center"/>
    </xf>
    <xf numFmtId="0" fontId="4" fillId="7" borderId="12" xfId="0" applyFont="1" applyFill="1" applyBorder="1" applyAlignment="1">
      <alignment horizontal="left" vertical="center"/>
    </xf>
    <xf numFmtId="0" fontId="4" fillId="9" borderId="6" xfId="0" applyFont="1" applyFill="1" applyBorder="1" applyAlignment="1">
      <alignment horizontal="left" vertical="center"/>
    </xf>
    <xf numFmtId="0" fontId="4" fillId="9" borderId="12" xfId="0" applyFont="1" applyFill="1" applyBorder="1" applyAlignment="1">
      <alignment horizontal="left" vertical="center"/>
    </xf>
    <xf numFmtId="0" fontId="4" fillId="10" borderId="8" xfId="0" applyFont="1" applyFill="1" applyBorder="1" applyAlignment="1">
      <alignment horizontal="left" vertical="center"/>
    </xf>
    <xf numFmtId="0" fontId="4" fillId="10" borderId="23" xfId="0" applyFont="1" applyFill="1" applyBorder="1" applyAlignment="1">
      <alignment horizontal="left" vertical="center"/>
    </xf>
    <xf numFmtId="0" fontId="13" fillId="5" borderId="25" xfId="0" applyFont="1" applyFill="1" applyBorder="1" applyAlignment="1">
      <alignment horizontal="center"/>
    </xf>
    <xf numFmtId="0" fontId="13" fillId="5" borderId="26" xfId="0" applyFont="1" applyFill="1" applyBorder="1" applyAlignment="1">
      <alignment horizontal="center"/>
    </xf>
    <xf numFmtId="0" fontId="13" fillId="5" borderId="27" xfId="0" applyFont="1" applyFill="1" applyBorder="1" applyAlignment="1">
      <alignment horizontal="center"/>
    </xf>
    <xf numFmtId="0" fontId="8" fillId="6" borderId="4" xfId="0" applyFont="1" applyFill="1" applyBorder="1" applyAlignment="1">
      <alignment horizontal="left" vertical="center" wrapText="1"/>
    </xf>
    <xf numFmtId="0" fontId="8" fillId="6" borderId="5" xfId="0" applyFont="1" applyFill="1" applyBorder="1" applyAlignment="1">
      <alignment horizontal="left" vertical="center" wrapText="1"/>
    </xf>
    <xf numFmtId="0" fontId="12" fillId="6" borderId="10" xfId="2" applyFont="1" applyFill="1" applyBorder="1" applyAlignment="1">
      <alignment horizontal="left" vertical="center" wrapText="1"/>
    </xf>
    <xf numFmtId="0" fontId="8" fillId="6" borderId="2" xfId="0" applyFont="1" applyFill="1" applyBorder="1" applyAlignment="1">
      <alignment horizontal="left" vertical="center" wrapText="1"/>
    </xf>
    <xf numFmtId="0" fontId="8" fillId="6" borderId="7" xfId="0" applyFont="1" applyFill="1" applyBorder="1" applyAlignment="1">
      <alignment horizontal="left" vertical="center" wrapText="1"/>
    </xf>
    <xf numFmtId="0" fontId="6" fillId="2" borderId="0" xfId="0" applyFont="1" applyFill="1" applyAlignment="1">
      <alignment horizontal="left" vertical="center" wrapText="1"/>
    </xf>
    <xf numFmtId="0" fontId="6" fillId="2" borderId="15" xfId="0" applyFont="1" applyFill="1" applyBorder="1" applyAlignment="1">
      <alignment horizontal="left" vertical="center" wrapText="1"/>
    </xf>
    <xf numFmtId="0" fontId="3" fillId="2" borderId="0" xfId="0" applyFont="1" applyFill="1" applyAlignment="1">
      <alignment horizontal="center" vertical="top" wrapText="1"/>
    </xf>
    <xf numFmtId="0" fontId="5" fillId="6" borderId="9" xfId="2" applyFill="1" applyBorder="1" applyAlignment="1">
      <alignment horizontal="left" vertical="center" wrapText="1"/>
    </xf>
    <xf numFmtId="0" fontId="4" fillId="4" borderId="0" xfId="0" applyFont="1" applyFill="1" applyAlignment="1">
      <alignment vertical="top"/>
    </xf>
    <xf numFmtId="0" fontId="4" fillId="4" borderId="0" xfId="0" applyFont="1" applyFill="1" applyAlignment="1">
      <alignment horizontal="left" vertical="top" wrapText="1"/>
    </xf>
    <xf numFmtId="0" fontId="10" fillId="0" borderId="12" xfId="0" applyFont="1" applyBorder="1" applyAlignment="1">
      <alignment vertical="center" wrapText="1"/>
    </xf>
    <xf numFmtId="0" fontId="10" fillId="0" borderId="23" xfId="0" applyFont="1" applyBorder="1" applyAlignment="1">
      <alignment vertical="center" wrapText="1"/>
    </xf>
    <xf numFmtId="0" fontId="11" fillId="5" borderId="19" xfId="0" applyFont="1" applyFill="1" applyBorder="1" applyAlignment="1">
      <alignment wrapText="1"/>
    </xf>
    <xf numFmtId="0" fontId="11" fillId="5" borderId="20" xfId="0" applyFont="1" applyFill="1" applyBorder="1" applyAlignment="1">
      <alignment wrapText="1"/>
    </xf>
    <xf numFmtId="0" fontId="11" fillId="5" borderId="21" xfId="0" applyFont="1" applyFill="1" applyBorder="1" applyAlignment="1">
      <alignment wrapText="1"/>
    </xf>
    <xf numFmtId="0" fontId="11" fillId="5" borderId="13" xfId="0" applyFont="1" applyFill="1" applyBorder="1" applyAlignment="1">
      <alignment horizontal="left" vertical="center" wrapText="1"/>
    </xf>
    <xf numFmtId="44" fontId="14" fillId="0" borderId="14" xfId="1" applyFont="1" applyFill="1" applyBorder="1" applyAlignment="1">
      <alignment horizontal="left" vertical="top"/>
    </xf>
    <xf numFmtId="44" fontId="10" fillId="0" borderId="1" xfId="1" applyFont="1" applyBorder="1" applyAlignment="1" applyProtection="1">
      <alignment horizontal="left" vertical="center" wrapText="1"/>
      <protection locked="0"/>
    </xf>
    <xf numFmtId="164" fontId="10" fillId="0" borderId="17" xfId="0" applyNumberFormat="1" applyFont="1" applyBorder="1" applyAlignment="1" applyProtection="1">
      <alignment vertical="top" wrapText="1"/>
      <protection locked="0"/>
    </xf>
    <xf numFmtId="0" fontId="10" fillId="0" borderId="22"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10" fillId="0" borderId="6" xfId="0" applyFont="1" applyBorder="1" applyAlignment="1" applyProtection="1">
      <alignment horizontal="left" vertical="center" wrapText="1"/>
      <protection locked="0"/>
    </xf>
    <xf numFmtId="0" fontId="10" fillId="0" borderId="12" xfId="0" applyFont="1" applyBorder="1" applyAlignment="1" applyProtection="1">
      <alignment horizontal="left" vertical="center" wrapText="1"/>
      <protection locked="0"/>
    </xf>
    <xf numFmtId="0" fontId="10" fillId="0" borderId="6" xfId="0" applyFont="1" applyBorder="1" applyAlignment="1" applyProtection="1">
      <alignment vertical="top" wrapText="1"/>
      <protection locked="0"/>
    </xf>
    <xf numFmtId="0" fontId="10" fillId="0" borderId="12" xfId="0" applyFont="1" applyBorder="1" applyAlignment="1" applyProtection="1">
      <alignment vertical="top"/>
      <protection locked="0"/>
    </xf>
    <xf numFmtId="0" fontId="10" fillId="0" borderId="8" xfId="0" applyFont="1" applyBorder="1" applyAlignment="1" applyProtection="1">
      <alignment vertical="top" wrapText="1"/>
      <protection locked="0"/>
    </xf>
    <xf numFmtId="0" fontId="10" fillId="0" borderId="23" xfId="0" applyFont="1" applyBorder="1" applyAlignment="1" applyProtection="1">
      <alignment vertical="top"/>
      <protection locked="0"/>
    </xf>
    <xf numFmtId="0" fontId="8" fillId="6" borderId="4" xfId="0" applyFont="1" applyFill="1" applyBorder="1" applyAlignment="1" applyProtection="1">
      <alignment horizontal="center" vertical="center" wrapText="1"/>
      <protection locked="0"/>
    </xf>
    <xf numFmtId="0" fontId="8" fillId="6" borderId="5" xfId="0" applyFont="1" applyFill="1" applyBorder="1" applyAlignment="1" applyProtection="1">
      <alignment horizontal="center" vertical="center" wrapText="1"/>
      <protection locked="0"/>
    </xf>
    <xf numFmtId="0" fontId="8" fillId="6" borderId="2" xfId="0" applyFont="1" applyFill="1" applyBorder="1" applyAlignment="1" applyProtection="1">
      <alignment horizontal="center" vertical="center" wrapText="1"/>
      <protection locked="0"/>
    </xf>
    <xf numFmtId="0" fontId="8" fillId="6" borderId="7" xfId="0" applyFont="1" applyFill="1" applyBorder="1" applyAlignment="1" applyProtection="1">
      <alignment horizontal="center" vertical="center" wrapText="1"/>
      <protection locked="0"/>
    </xf>
    <xf numFmtId="0" fontId="12" fillId="6" borderId="9" xfId="2" applyFont="1" applyFill="1" applyBorder="1" applyAlignment="1" applyProtection="1">
      <alignment horizontal="center" vertical="center" wrapText="1"/>
      <protection locked="0"/>
    </xf>
    <xf numFmtId="0" fontId="12" fillId="6" borderId="10" xfId="2" applyFont="1" applyFill="1" applyBorder="1" applyAlignment="1" applyProtection="1">
      <alignment horizontal="center" vertical="center" wrapText="1"/>
      <protection locked="0"/>
    </xf>
    <xf numFmtId="0" fontId="8" fillId="6" borderId="4" xfId="0" applyFont="1" applyFill="1" applyBorder="1" applyAlignment="1" applyProtection="1">
      <alignment horizontal="left" vertical="center" wrapText="1"/>
      <protection locked="0"/>
    </xf>
    <xf numFmtId="0" fontId="8" fillId="6" borderId="5" xfId="0" applyFont="1" applyFill="1" applyBorder="1" applyAlignment="1" applyProtection="1">
      <alignment horizontal="left" vertical="center" wrapText="1"/>
      <protection locked="0"/>
    </xf>
    <xf numFmtId="0" fontId="8" fillId="6" borderId="2" xfId="0" applyFont="1" applyFill="1" applyBorder="1" applyAlignment="1" applyProtection="1">
      <alignment horizontal="left" vertical="center" wrapText="1"/>
      <protection locked="0"/>
    </xf>
    <xf numFmtId="0" fontId="8" fillId="6" borderId="7" xfId="0" applyFont="1" applyFill="1" applyBorder="1" applyAlignment="1" applyProtection="1">
      <alignment horizontal="left" vertical="center" wrapText="1"/>
      <protection locked="0"/>
    </xf>
    <xf numFmtId="0" fontId="12" fillId="6" borderId="9" xfId="2" applyFont="1" applyFill="1" applyBorder="1" applyAlignment="1" applyProtection="1">
      <alignment horizontal="left" vertical="center" wrapText="1"/>
      <protection locked="0"/>
    </xf>
    <xf numFmtId="0" fontId="12" fillId="6" borderId="10" xfId="2" applyFont="1" applyFill="1" applyBorder="1" applyAlignment="1" applyProtection="1">
      <alignment horizontal="left" vertical="center" wrapText="1"/>
      <protection locked="0"/>
    </xf>
  </cellXfs>
  <cellStyles count="3">
    <cellStyle name="Currency" xfId="1" builtinId="4"/>
    <cellStyle name="Hyperlink" xfId="2" builtinId="8"/>
    <cellStyle name="Normal" xfId="0" builtinId="0"/>
  </cellStyles>
  <dxfs count="44">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bgColor rgb="FF4FF4FF"/>
        </patternFill>
      </fill>
    </dxf>
    <dxf>
      <fill>
        <patternFill>
          <bgColor rgb="FF09E01D"/>
        </patternFill>
      </fill>
    </dxf>
    <dxf>
      <fill>
        <patternFill>
          <bgColor rgb="FFE7F000"/>
        </patternFill>
      </fill>
    </dxf>
    <dxf>
      <fill>
        <patternFill>
          <bgColor rgb="FFFFA000"/>
        </patternFill>
      </fill>
    </dxf>
    <dxf>
      <fill>
        <patternFill>
          <bgColor rgb="FF4FF4FF"/>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bgColor rgb="FF09E01D"/>
        </patternFill>
      </fill>
    </dxf>
    <dxf>
      <fill>
        <patternFill>
          <bgColor rgb="FFE7F000"/>
        </patternFill>
      </fill>
    </dxf>
    <dxf>
      <fill>
        <patternFill>
          <bgColor rgb="FFFFA000"/>
        </patternFill>
      </fill>
    </dxf>
    <dxf>
      <fill>
        <patternFill>
          <bgColor rgb="FF4FF4FF"/>
        </patternFill>
      </fill>
    </dxf>
    <dxf>
      <fill>
        <patternFill>
          <bgColor rgb="FF09E01D"/>
        </patternFill>
      </fill>
    </dxf>
    <dxf>
      <fill>
        <patternFill>
          <bgColor rgb="FFE7F000"/>
        </patternFill>
      </fill>
    </dxf>
    <dxf>
      <fill>
        <patternFill>
          <bgColor rgb="FFFFA000"/>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rgb="FF4FF4FF"/>
        </patternFill>
      </fill>
    </dxf>
    <dxf>
      <fill>
        <patternFill>
          <bgColor rgb="FF09E01D"/>
        </patternFill>
      </fill>
    </dxf>
    <dxf>
      <fill>
        <patternFill>
          <bgColor rgb="FFE7F000"/>
        </patternFill>
      </fill>
    </dxf>
    <dxf>
      <fill>
        <patternFill>
          <bgColor rgb="FFFFA000"/>
        </patternFill>
      </fill>
    </dxf>
  </dxfs>
  <tableStyles count="0" defaultTableStyle="TableStyleMedium2" defaultPivotStyle="PivotStyleMedium9"/>
  <colors>
    <mruColors>
      <color rgb="FFFFA000"/>
      <color rgb="FFE7F000"/>
      <color rgb="FF09E01D"/>
      <color rgb="FF4FF4FF"/>
      <color rgb="FFAC1E2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microsoft.com/office/2017/06/relationships/rdRichValueTypes" Target="richData/rdRichValueTyp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styles" Target="styles.xml"/><Relationship Id="rId11" Type="http://schemas.microsoft.com/office/2017/06/relationships/rdRichValueStructure" Target="richData/rdrichvaluestructure.xml"/><Relationship Id="rId5" Type="http://schemas.openxmlformats.org/officeDocument/2006/relationships/theme" Target="theme/theme1.xml"/><Relationship Id="rId15" Type="http://schemas.openxmlformats.org/officeDocument/2006/relationships/customXml" Target="../customXml/item2.xml"/><Relationship Id="rId10" Type="http://schemas.microsoft.com/office/2017/06/relationships/rdRichValue" Target="richData/rdrichvalue.xml"/><Relationship Id="rId4" Type="http://schemas.openxmlformats.org/officeDocument/2006/relationships/worksheet" Target="worksheets/sheet4.xml"/><Relationship Id="rId9" Type="http://schemas.microsoft.com/office/2022/10/relationships/richValueRel" Target="richData/richValueRel.xml"/><Relationship Id="rId14" Type="http://schemas.openxmlformats.org/officeDocument/2006/relationships/customXml" Target="../customXml/item1.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hyperlink" Target="mailto:wheeliewhil@you.com"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mailto:wheeliewhil@you.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6BAF5-0BF1-4736-9813-6E2984789073}">
  <dimension ref="A1:M32"/>
  <sheetViews>
    <sheetView tabSelected="1" zoomScale="118" workbookViewId="0">
      <selection activeCell="D6" sqref="D6:E6"/>
    </sheetView>
  </sheetViews>
  <sheetFormatPr baseColWidth="10" defaultColWidth="8.83203125" defaultRowHeight="15"/>
  <cols>
    <col min="1" max="1" width="3" style="1" customWidth="1"/>
    <col min="2" max="2" width="2.33203125" style="1" customWidth="1"/>
    <col min="3" max="3" width="24.1640625" style="1" customWidth="1"/>
    <col min="4" max="4" width="39.1640625" style="1" customWidth="1"/>
    <col min="5" max="5" width="37.83203125" style="1" customWidth="1"/>
    <col min="6" max="7" width="16.6640625" style="1" customWidth="1"/>
    <col min="8" max="8" width="1.83203125" style="1" customWidth="1"/>
    <col min="9" max="9" width="17.1640625" style="1" customWidth="1"/>
    <col min="10" max="10" width="9.5" style="1" customWidth="1"/>
    <col min="11" max="11" width="15.1640625" style="1" customWidth="1"/>
    <col min="12" max="12" width="12.6640625" style="1" customWidth="1"/>
    <col min="13" max="16384" width="8.83203125" style="1"/>
  </cols>
  <sheetData>
    <row r="1" spans="1:13" ht="15" customHeight="1">
      <c r="A1" s="62" t="e" vm="1">
        <v>#VALUE!</v>
      </c>
      <c r="B1" s="62"/>
      <c r="C1" s="62"/>
      <c r="D1" s="60" t="s">
        <v>0</v>
      </c>
      <c r="E1" s="60"/>
      <c r="F1" s="2"/>
      <c r="G1" s="2"/>
      <c r="H1" s="3"/>
      <c r="I1" s="3"/>
      <c r="J1" s="3"/>
      <c r="K1" s="3"/>
      <c r="L1" s="3"/>
      <c r="M1" s="3"/>
    </row>
    <row r="2" spans="1:13" ht="15" customHeight="1">
      <c r="A2" s="62"/>
      <c r="B2" s="62"/>
      <c r="C2" s="62"/>
      <c r="D2" s="60"/>
      <c r="E2" s="60"/>
      <c r="F2" s="2"/>
      <c r="G2" s="2"/>
      <c r="H2" s="3"/>
      <c r="I2" s="3"/>
      <c r="J2" s="3"/>
      <c r="K2" s="3"/>
      <c r="L2" s="3"/>
      <c r="M2" s="3"/>
    </row>
    <row r="3" spans="1:13" ht="15" customHeight="1">
      <c r="A3" s="62"/>
      <c r="B3" s="62"/>
      <c r="C3" s="62"/>
      <c r="D3" s="60"/>
      <c r="E3" s="60"/>
      <c r="F3" s="2"/>
      <c r="G3" s="2"/>
      <c r="H3" s="3"/>
      <c r="I3" s="3"/>
      <c r="J3" s="3"/>
      <c r="K3" s="3"/>
      <c r="L3" s="3"/>
      <c r="M3" s="3"/>
    </row>
    <row r="4" spans="1:13" ht="15" customHeight="1">
      <c r="A4" s="62"/>
      <c r="B4" s="62"/>
      <c r="C4" s="62"/>
      <c r="D4" s="60"/>
      <c r="E4" s="60"/>
      <c r="F4" s="2"/>
      <c r="G4" s="2"/>
      <c r="H4" s="3"/>
      <c r="I4" s="3"/>
      <c r="J4" s="3"/>
      <c r="K4" s="3"/>
      <c r="L4" s="3"/>
      <c r="M4" s="3"/>
    </row>
    <row r="5" spans="1:13" ht="33" customHeight="1" thickBot="1">
      <c r="A5" s="62"/>
      <c r="B5" s="62"/>
      <c r="C5" s="62"/>
      <c r="D5" s="61"/>
      <c r="E5" s="61"/>
      <c r="F5" s="2"/>
      <c r="G5" s="2"/>
      <c r="H5" s="3"/>
      <c r="I5" s="3"/>
      <c r="J5" s="3"/>
      <c r="K5" s="3"/>
      <c r="L5" s="3"/>
      <c r="M5" s="3"/>
    </row>
    <row r="6" spans="1:13" ht="19" customHeight="1">
      <c r="A6" s="3"/>
      <c r="B6" s="4"/>
      <c r="C6" s="15" t="s">
        <v>13</v>
      </c>
      <c r="D6" s="89"/>
      <c r="E6" s="90"/>
      <c r="F6" s="3"/>
      <c r="G6" s="5"/>
      <c r="H6" s="3"/>
      <c r="I6" s="3"/>
      <c r="J6" s="3"/>
      <c r="K6" s="3"/>
      <c r="L6" s="3"/>
      <c r="M6" s="3"/>
    </row>
    <row r="7" spans="1:13" ht="22" customHeight="1">
      <c r="A7" s="3"/>
      <c r="B7" s="4"/>
      <c r="C7" s="16" t="s">
        <v>14</v>
      </c>
      <c r="D7" s="91"/>
      <c r="E7" s="92"/>
      <c r="F7" s="3"/>
      <c r="G7" s="6"/>
      <c r="H7" s="3"/>
      <c r="I7" s="3"/>
      <c r="J7" s="3"/>
      <c r="K7" s="3"/>
      <c r="L7" s="3"/>
      <c r="M7" s="3"/>
    </row>
    <row r="8" spans="1:13" ht="19" customHeight="1" thickBot="1">
      <c r="A8" s="3"/>
      <c r="B8" s="4"/>
      <c r="C8" s="17" t="s">
        <v>4</v>
      </c>
      <c r="D8" s="93"/>
      <c r="E8" s="94"/>
      <c r="F8" s="3"/>
      <c r="G8" s="6"/>
      <c r="H8" s="3"/>
      <c r="I8" s="3"/>
      <c r="J8" s="3"/>
      <c r="K8" s="3"/>
      <c r="L8" s="3"/>
      <c r="M8" s="3"/>
    </row>
    <row r="9" spans="1:13">
      <c r="A9" s="3"/>
      <c r="B9" s="4"/>
      <c r="C9" s="3"/>
      <c r="D9" s="3"/>
      <c r="E9" s="3"/>
      <c r="F9" s="3"/>
      <c r="H9" s="3"/>
      <c r="J9" s="3"/>
      <c r="K9" s="3"/>
      <c r="L9" s="3"/>
      <c r="M9" s="3"/>
    </row>
    <row r="10" spans="1:13" ht="55" customHeight="1">
      <c r="A10" s="3"/>
      <c r="B10" s="4"/>
      <c r="C10" s="40" t="s">
        <v>1</v>
      </c>
      <c r="D10" s="40"/>
      <c r="E10" s="40"/>
      <c r="F10" s="34"/>
      <c r="G10" s="35"/>
      <c r="H10" s="35"/>
      <c r="I10" s="35"/>
      <c r="J10" s="34"/>
      <c r="K10" s="3"/>
      <c r="L10" s="3"/>
      <c r="M10" s="3"/>
    </row>
    <row r="11" spans="1:13" ht="18" customHeight="1">
      <c r="A11" s="3"/>
      <c r="B11" s="4"/>
      <c r="C11" s="41" t="s">
        <v>19</v>
      </c>
      <c r="D11" s="41"/>
      <c r="E11" s="36"/>
      <c r="F11" s="35"/>
      <c r="G11" s="35"/>
      <c r="H11" s="35"/>
      <c r="I11" s="35"/>
      <c r="J11" s="35"/>
      <c r="K11" s="3"/>
      <c r="L11" s="3"/>
      <c r="M11" s="3"/>
    </row>
    <row r="12" spans="1:13" ht="15" customHeight="1">
      <c r="A12" s="3"/>
      <c r="B12" s="37" t="s">
        <v>2</v>
      </c>
      <c r="C12" s="40" t="s">
        <v>20</v>
      </c>
      <c r="D12" s="40"/>
      <c r="E12" s="40"/>
      <c r="F12" s="35"/>
      <c r="G12" s="35"/>
      <c r="H12" s="35"/>
      <c r="I12" s="35"/>
      <c r="J12" s="35"/>
      <c r="K12" s="3"/>
      <c r="L12" s="3"/>
      <c r="M12" s="3"/>
    </row>
    <row r="13" spans="1:13" ht="17" customHeight="1">
      <c r="A13" s="3"/>
      <c r="B13" s="37" t="s">
        <v>2</v>
      </c>
      <c r="C13" s="40" t="s">
        <v>21</v>
      </c>
      <c r="D13" s="40"/>
      <c r="E13" s="40"/>
      <c r="F13" s="35"/>
      <c r="G13" s="35"/>
      <c r="H13" s="35"/>
      <c r="I13" s="35"/>
      <c r="J13" s="35"/>
      <c r="K13" s="3"/>
      <c r="L13" s="3"/>
      <c r="M13" s="3"/>
    </row>
    <row r="14" spans="1:13" ht="16">
      <c r="A14" s="3"/>
      <c r="B14" s="37" t="s">
        <v>2</v>
      </c>
      <c r="C14" s="42" t="s">
        <v>22</v>
      </c>
      <c r="D14" s="42"/>
      <c r="E14" s="42"/>
      <c r="F14" s="3"/>
      <c r="G14" s="32"/>
      <c r="H14" s="3"/>
      <c r="I14" s="3"/>
      <c r="J14" s="3"/>
      <c r="K14" s="3"/>
      <c r="L14" s="3"/>
      <c r="M14" s="3"/>
    </row>
    <row r="15" spans="1:13" ht="17" thickBot="1">
      <c r="A15" s="3"/>
      <c r="B15" s="37" t="s">
        <v>2</v>
      </c>
      <c r="C15" s="43" t="s">
        <v>23</v>
      </c>
      <c r="D15" s="43"/>
      <c r="E15" s="43"/>
      <c r="F15" s="3"/>
      <c r="G15" s="32"/>
      <c r="H15" s="3"/>
      <c r="I15" s="3"/>
      <c r="J15" s="3"/>
      <c r="K15" s="3"/>
      <c r="L15" s="3"/>
      <c r="M15" s="3"/>
    </row>
    <row r="16" spans="1:13" ht="29" thickBot="1">
      <c r="A16" s="3"/>
      <c r="B16" s="4"/>
      <c r="C16" s="3"/>
      <c r="D16" s="3"/>
      <c r="E16" s="3"/>
      <c r="F16" s="3"/>
      <c r="G16" s="33" t="s">
        <v>16</v>
      </c>
      <c r="H16" s="3"/>
      <c r="J16" s="3"/>
      <c r="K16" s="3"/>
      <c r="L16" s="3"/>
      <c r="M16" s="3"/>
    </row>
    <row r="17" spans="1:13" ht="17" thickBot="1">
      <c r="A17" s="3"/>
      <c r="B17" s="4"/>
      <c r="C17" s="19" t="s">
        <v>5</v>
      </c>
      <c r="D17" s="20" t="s">
        <v>6</v>
      </c>
      <c r="E17" s="20" t="s">
        <v>18</v>
      </c>
      <c r="F17" s="21" t="s">
        <v>7</v>
      </c>
      <c r="G17" s="22" t="s">
        <v>8</v>
      </c>
      <c r="H17" s="3"/>
      <c r="I17" s="52" t="s">
        <v>17</v>
      </c>
      <c r="J17" s="53"/>
      <c r="K17" s="54"/>
      <c r="L17" s="3"/>
      <c r="M17" s="3"/>
    </row>
    <row r="18" spans="1:13">
      <c r="A18" s="3"/>
      <c r="B18" s="4"/>
      <c r="C18" s="75" t="s">
        <v>56</v>
      </c>
      <c r="D18" s="76"/>
      <c r="E18" s="76"/>
      <c r="F18" s="73">
        <v>0</v>
      </c>
      <c r="G18" s="74">
        <v>0</v>
      </c>
      <c r="H18" s="3"/>
      <c r="I18" s="44" t="s">
        <v>9</v>
      </c>
      <c r="J18" s="45"/>
      <c r="K18" s="27">
        <f>SUMIF(C:C, "*Competition Support*", F:F)</f>
        <v>0</v>
      </c>
      <c r="L18" s="3"/>
      <c r="M18" s="3"/>
    </row>
    <row r="19" spans="1:13">
      <c r="A19" s="3"/>
      <c r="B19" s="4"/>
      <c r="C19" s="77" t="s">
        <v>10</v>
      </c>
      <c r="D19" s="76"/>
      <c r="E19" s="78"/>
      <c r="F19" s="73">
        <v>0</v>
      </c>
      <c r="G19" s="74">
        <v>0</v>
      </c>
      <c r="H19" s="3"/>
      <c r="I19" s="46" t="s">
        <v>10</v>
      </c>
      <c r="J19" s="47"/>
      <c r="K19" s="28">
        <f>SUMIF(C:C, "*GEID Recruitment &amp; Retention*", F:F)</f>
        <v>0</v>
      </c>
      <c r="L19" s="3"/>
      <c r="M19" s="3"/>
    </row>
    <row r="20" spans="1:13">
      <c r="A20" s="3"/>
      <c r="B20" s="4"/>
      <c r="C20" s="79" t="s">
        <v>11</v>
      </c>
      <c r="D20" s="80"/>
      <c r="E20" s="80"/>
      <c r="F20" s="73">
        <v>0</v>
      </c>
      <c r="G20" s="74">
        <v>0</v>
      </c>
      <c r="H20" s="3"/>
      <c r="I20" s="48" t="s">
        <v>11</v>
      </c>
      <c r="J20" s="49"/>
      <c r="K20" s="28">
        <f>SUMIF(C:C, "*Training Environment Access*", F:F)</f>
        <v>0</v>
      </c>
      <c r="L20" s="3"/>
      <c r="M20" s="3"/>
    </row>
    <row r="21" spans="1:13" ht="16" thickBot="1">
      <c r="A21" s="3"/>
      <c r="B21" s="4"/>
      <c r="C21" s="79" t="s">
        <v>12</v>
      </c>
      <c r="D21" s="80"/>
      <c r="E21" s="80"/>
      <c r="F21" s="73">
        <v>0</v>
      </c>
      <c r="G21" s="74">
        <v>0</v>
      </c>
      <c r="H21" s="3"/>
      <c r="I21" s="50" t="s">
        <v>12</v>
      </c>
      <c r="J21" s="51"/>
      <c r="K21" s="29">
        <f>SUMIF(C:C, "*Education*", F:F)</f>
        <v>0</v>
      </c>
      <c r="L21" s="3"/>
      <c r="M21" s="3"/>
    </row>
    <row r="22" spans="1:13">
      <c r="A22" s="3"/>
      <c r="B22" s="4"/>
      <c r="C22" s="79"/>
      <c r="D22" s="80"/>
      <c r="E22" s="80"/>
      <c r="F22" s="73">
        <v>0</v>
      </c>
      <c r="G22" s="74">
        <v>0</v>
      </c>
      <c r="H22" s="3"/>
      <c r="I22" s="3"/>
      <c r="J22" s="3"/>
      <c r="K22" s="3"/>
      <c r="L22" s="3"/>
      <c r="M22" s="3"/>
    </row>
    <row r="23" spans="1:13">
      <c r="A23" s="3"/>
      <c r="B23" s="4"/>
      <c r="C23" s="79"/>
      <c r="D23" s="80"/>
      <c r="E23" s="80"/>
      <c r="F23" s="73">
        <v>0</v>
      </c>
      <c r="G23" s="74">
        <v>0</v>
      </c>
      <c r="H23" s="3"/>
      <c r="I23" s="3"/>
      <c r="J23" s="3"/>
      <c r="K23" s="3"/>
      <c r="L23" s="3"/>
      <c r="M23" s="3"/>
    </row>
    <row r="24" spans="1:13">
      <c r="A24" s="3"/>
      <c r="B24" s="4"/>
      <c r="C24" s="79"/>
      <c r="D24" s="80"/>
      <c r="E24" s="80"/>
      <c r="F24" s="73">
        <v>0</v>
      </c>
      <c r="G24" s="74">
        <v>0</v>
      </c>
      <c r="H24" s="3"/>
      <c r="I24" s="3"/>
      <c r="J24" s="3"/>
      <c r="K24" s="3"/>
      <c r="L24" s="3"/>
      <c r="M24" s="3"/>
    </row>
    <row r="25" spans="1:13">
      <c r="A25" s="3"/>
      <c r="B25" s="4"/>
      <c r="C25" s="79"/>
      <c r="D25" s="80"/>
      <c r="E25" s="80"/>
      <c r="F25" s="73">
        <v>0</v>
      </c>
      <c r="G25" s="74">
        <v>0</v>
      </c>
      <c r="H25" s="3"/>
      <c r="I25" s="3"/>
      <c r="J25" s="3"/>
      <c r="K25" s="3"/>
      <c r="L25" s="3"/>
      <c r="M25" s="3"/>
    </row>
    <row r="26" spans="1:13">
      <c r="A26" s="3"/>
      <c r="B26" s="4"/>
      <c r="C26" s="79"/>
      <c r="D26" s="80"/>
      <c r="E26" s="80"/>
      <c r="F26" s="73">
        <v>0</v>
      </c>
      <c r="G26" s="74">
        <v>0</v>
      </c>
      <c r="H26" s="3"/>
      <c r="I26" s="3"/>
      <c r="J26" s="3"/>
      <c r="K26" s="3"/>
      <c r="L26" s="3"/>
      <c r="M26" s="3"/>
    </row>
    <row r="27" spans="1:13">
      <c r="A27" s="3"/>
      <c r="B27" s="4"/>
      <c r="C27" s="79"/>
      <c r="D27" s="80"/>
      <c r="E27" s="80"/>
      <c r="F27" s="73">
        <v>0</v>
      </c>
      <c r="G27" s="74">
        <v>0</v>
      </c>
      <c r="H27" s="3"/>
      <c r="I27" s="3"/>
      <c r="J27" s="3"/>
      <c r="K27" s="3"/>
      <c r="L27" s="3"/>
      <c r="M27" s="3"/>
    </row>
    <row r="28" spans="1:13" ht="16" thickBot="1">
      <c r="A28" s="3"/>
      <c r="B28" s="4"/>
      <c r="C28" s="81"/>
      <c r="D28" s="82"/>
      <c r="E28" s="82"/>
      <c r="F28" s="73">
        <v>0</v>
      </c>
      <c r="G28" s="74">
        <v>0</v>
      </c>
      <c r="H28" s="3"/>
      <c r="I28" s="3"/>
      <c r="J28" s="3"/>
      <c r="K28" s="3"/>
      <c r="L28" s="3"/>
      <c r="M28" s="3"/>
    </row>
    <row r="29" spans="1:13">
      <c r="A29" s="3"/>
      <c r="B29" s="4"/>
      <c r="C29" s="10"/>
      <c r="D29" s="11"/>
      <c r="E29" s="11"/>
      <c r="F29" s="4"/>
      <c r="G29" s="4"/>
      <c r="H29" s="12"/>
      <c r="I29" s="3"/>
      <c r="J29" s="3"/>
      <c r="K29" s="3"/>
      <c r="L29" s="3"/>
      <c r="M29" s="3"/>
    </row>
    <row r="30" spans="1:13" ht="16" thickBot="1">
      <c r="A30" s="3"/>
      <c r="B30" s="4"/>
      <c r="C30" s="10"/>
      <c r="D30" s="11"/>
      <c r="E30" s="11"/>
      <c r="F30" s="13"/>
      <c r="G30" s="13"/>
      <c r="H30" s="12"/>
      <c r="I30" s="3"/>
      <c r="J30" s="3"/>
      <c r="K30" s="3"/>
      <c r="L30" s="3"/>
      <c r="M30" s="3"/>
    </row>
    <row r="31" spans="1:13" ht="17" thickBot="1">
      <c r="A31" s="3"/>
      <c r="B31" s="4"/>
      <c r="C31" s="14"/>
      <c r="D31" s="11"/>
      <c r="E31" s="30" t="s">
        <v>15</v>
      </c>
      <c r="F31" s="31">
        <f>SUM(F18:F28)</f>
        <v>0</v>
      </c>
      <c r="H31" s="11"/>
      <c r="I31" s="11"/>
      <c r="J31" s="11"/>
      <c r="K31" s="11"/>
      <c r="L31" s="3"/>
      <c r="M31" s="3"/>
    </row>
    <row r="32" spans="1:13">
      <c r="A32" s="3"/>
      <c r="B32" s="3"/>
      <c r="C32" s="3"/>
      <c r="D32" s="3"/>
      <c r="E32" s="3"/>
      <c r="F32" s="3"/>
      <c r="G32" s="3"/>
      <c r="H32" s="3"/>
      <c r="I32" s="3"/>
      <c r="J32" s="3"/>
      <c r="K32" s="3"/>
      <c r="L32" s="3"/>
      <c r="M32" s="3"/>
    </row>
  </sheetData>
  <sheetProtection sheet="1" objects="1" scenarios="1" selectLockedCells="1"/>
  <mergeCells count="16">
    <mergeCell ref="D6:E6"/>
    <mergeCell ref="D8:E8"/>
    <mergeCell ref="D7:E7"/>
    <mergeCell ref="D1:E5"/>
    <mergeCell ref="A1:C5"/>
    <mergeCell ref="C15:E15"/>
    <mergeCell ref="I18:J18"/>
    <mergeCell ref="I19:J19"/>
    <mergeCell ref="I20:J20"/>
    <mergeCell ref="I21:J21"/>
    <mergeCell ref="I17:K17"/>
    <mergeCell ref="C10:E10"/>
    <mergeCell ref="C11:D11"/>
    <mergeCell ref="C12:E12"/>
    <mergeCell ref="C13:E13"/>
    <mergeCell ref="C14:E14"/>
  </mergeCells>
  <conditionalFormatting sqref="C6:C9 C14:C1048576">
    <cfRule type="cellIs" dxfId="21" priority="7" operator="equal">
      <formula>"Education"</formula>
    </cfRule>
    <cfRule type="cellIs" dxfId="20" priority="8" operator="equal">
      <formula>"Training Environment Access"</formula>
    </cfRule>
    <cfRule type="cellIs" dxfId="19" priority="9" operator="equal">
      <formula>"GEID Recruitment &amp; Retention"</formula>
    </cfRule>
    <cfRule type="cellIs" dxfId="11" priority="10" operator="equal">
      <formula>"Canadian Competition Support"</formula>
    </cfRule>
  </conditionalFormatting>
  <conditionalFormatting sqref="F31">
    <cfRule type="cellIs" dxfId="18" priority="17" operator="greaterThan">
      <formula>8000</formula>
    </cfRule>
  </conditionalFormatting>
  <conditionalFormatting sqref="K18">
    <cfRule type="cellIs" dxfId="17" priority="3" operator="lessThanOrEqual">
      <formula>3000</formula>
    </cfRule>
    <cfRule type="cellIs" dxfId="16" priority="6" operator="greaterThan">
      <formula>3000</formula>
    </cfRule>
  </conditionalFormatting>
  <conditionalFormatting sqref="K19">
    <cfRule type="cellIs" dxfId="15" priority="2" operator="lessThanOrEqual">
      <formula>1000</formula>
    </cfRule>
    <cfRule type="cellIs" dxfId="14" priority="5" operator="greaterThan">
      <formula>1000</formula>
    </cfRule>
  </conditionalFormatting>
  <conditionalFormatting sqref="K20:K21">
    <cfRule type="cellIs" dxfId="13" priority="1" operator="lessThanOrEqual">
      <formula>2000</formula>
    </cfRule>
    <cfRule type="cellIs" dxfId="12" priority="4" operator="greaterThan">
      <formula>2000</formula>
    </cfRule>
  </conditionalFormatting>
  <dataValidations count="3">
    <dataValidation type="list" allowBlank="1" showInputMessage="1" showErrorMessage="1" sqref="C29" xr:uid="{64B8ADB4-038B-40D6-B730-C19E84A676B3}">
      <formula1>"Coach Developer, Revisions, IT Support: Locker/Sport Data Connector/LL, CDAG / HP Context Development, eLearning, Diversity &amp; Inclusion, Accessibility, Communication / Marketing / Webpage build, Translation, Content Development, Other"</formula1>
    </dataValidation>
    <dataValidation type="list" allowBlank="1" showInputMessage="1" showErrorMessage="1" sqref="C30 E141:E160" xr:uid="{52E9CF2F-F1EC-4406-9FED-6EFBD32B34A8}">
      <formula1>$O$4:$O$28</formula1>
    </dataValidation>
    <dataValidation type="list" allowBlank="1" showInputMessage="1" showErrorMessage="1" sqref="C18:C28" xr:uid="{B1990DAD-D941-47A8-AC3E-57505709A96A}">
      <formula1>"Canadian Competition Support, GEID Recruitment &amp; Retention, Training Environment Access, Education"</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D1594-CCAE-C44A-8094-0F840E7CE92D}">
  <dimension ref="A1:M32"/>
  <sheetViews>
    <sheetView zoomScale="120" workbookViewId="0">
      <selection activeCell="D7" sqref="D7:E7"/>
    </sheetView>
  </sheetViews>
  <sheetFormatPr baseColWidth="10" defaultColWidth="8.83203125" defaultRowHeight="15"/>
  <cols>
    <col min="1" max="1" width="3" style="1" customWidth="1"/>
    <col min="2" max="2" width="2.33203125" style="1" customWidth="1"/>
    <col min="3" max="3" width="24.1640625" style="1" customWidth="1"/>
    <col min="4" max="4" width="39.1640625" style="1" customWidth="1"/>
    <col min="5" max="5" width="37.83203125" style="1" customWidth="1"/>
    <col min="6" max="7" width="16.6640625" style="1" customWidth="1"/>
    <col min="8" max="8" width="1.83203125" style="1" customWidth="1"/>
    <col min="9" max="9" width="17.1640625" style="1" customWidth="1"/>
    <col min="10" max="10" width="18.1640625" style="1" customWidth="1"/>
    <col min="11" max="11" width="15.1640625" style="1" customWidth="1"/>
    <col min="12" max="12" width="12.6640625" style="1" customWidth="1"/>
    <col min="13" max="16384" width="8.83203125" style="1"/>
  </cols>
  <sheetData>
    <row r="1" spans="1:13" ht="15" customHeight="1">
      <c r="A1" s="62" t="e" vm="1">
        <v>#VALUE!</v>
      </c>
      <c r="B1" s="62"/>
      <c r="C1" s="62"/>
      <c r="D1" s="60" t="s">
        <v>37</v>
      </c>
      <c r="E1" s="60"/>
      <c r="F1" s="2"/>
      <c r="G1" s="2"/>
      <c r="H1" s="3"/>
      <c r="I1" s="3"/>
      <c r="J1" s="3"/>
      <c r="K1" s="3"/>
      <c r="L1" s="3"/>
      <c r="M1" s="3"/>
    </row>
    <row r="2" spans="1:13" ht="15" customHeight="1">
      <c r="A2" s="62"/>
      <c r="B2" s="62"/>
      <c r="C2" s="62"/>
      <c r="D2" s="60"/>
      <c r="E2" s="60"/>
      <c r="F2" s="2"/>
      <c r="G2" s="2"/>
      <c r="H2" s="3"/>
      <c r="I2" s="3"/>
      <c r="J2" s="3"/>
      <c r="K2" s="3"/>
      <c r="L2" s="3"/>
      <c r="M2" s="3"/>
    </row>
    <row r="3" spans="1:13" ht="15" customHeight="1">
      <c r="A3" s="62"/>
      <c r="B3" s="62"/>
      <c r="C3" s="62"/>
      <c r="D3" s="60"/>
      <c r="E3" s="60"/>
      <c r="F3" s="2"/>
      <c r="G3" s="2"/>
      <c r="H3" s="3"/>
      <c r="I3" s="3"/>
      <c r="J3" s="3"/>
      <c r="K3" s="3"/>
      <c r="L3" s="3"/>
      <c r="M3" s="3"/>
    </row>
    <row r="4" spans="1:13" ht="15" customHeight="1">
      <c r="A4" s="62"/>
      <c r="B4" s="62"/>
      <c r="C4" s="62"/>
      <c r="D4" s="60"/>
      <c r="E4" s="60"/>
      <c r="F4" s="2"/>
      <c r="G4" s="2"/>
      <c r="H4" s="3"/>
      <c r="I4" s="3"/>
      <c r="J4" s="3"/>
      <c r="K4" s="3"/>
      <c r="L4" s="3"/>
      <c r="M4" s="3"/>
    </row>
    <row r="5" spans="1:13" ht="33" customHeight="1" thickBot="1">
      <c r="A5" s="62"/>
      <c r="B5" s="62"/>
      <c r="C5" s="62"/>
      <c r="D5" s="61"/>
      <c r="E5" s="61"/>
      <c r="F5" s="2"/>
      <c r="G5" s="2"/>
      <c r="H5" s="3"/>
      <c r="I5" s="3"/>
      <c r="J5" s="3"/>
      <c r="K5" s="3"/>
      <c r="L5" s="3"/>
      <c r="M5" s="3"/>
    </row>
    <row r="6" spans="1:13" ht="19" customHeight="1">
      <c r="A6" s="3"/>
      <c r="B6" s="4"/>
      <c r="C6" s="15" t="s">
        <v>34</v>
      </c>
      <c r="D6" s="83"/>
      <c r="E6" s="84"/>
      <c r="F6" s="3"/>
      <c r="G6" s="5"/>
      <c r="H6" s="3"/>
      <c r="I6" s="3"/>
      <c r="J6" s="3"/>
      <c r="K6" s="3"/>
      <c r="L6" s="3"/>
      <c r="M6" s="3"/>
    </row>
    <row r="7" spans="1:13" ht="22" customHeight="1">
      <c r="A7" s="3"/>
      <c r="B7" s="4"/>
      <c r="C7" s="16" t="s">
        <v>35</v>
      </c>
      <c r="D7" s="85"/>
      <c r="E7" s="86"/>
      <c r="F7" s="3"/>
      <c r="G7" s="6"/>
      <c r="H7" s="3"/>
      <c r="I7" s="3"/>
      <c r="J7" s="3"/>
      <c r="K7" s="3"/>
      <c r="L7" s="3"/>
      <c r="M7" s="3"/>
    </row>
    <row r="8" spans="1:13" ht="19" customHeight="1" thickBot="1">
      <c r="A8" s="3"/>
      <c r="B8" s="4"/>
      <c r="C8" s="17" t="s">
        <v>36</v>
      </c>
      <c r="D8" s="87"/>
      <c r="E8" s="88"/>
      <c r="F8" s="3"/>
      <c r="G8" s="6"/>
      <c r="H8" s="3"/>
      <c r="I8" s="3"/>
      <c r="J8" s="3"/>
      <c r="K8" s="3"/>
      <c r="L8" s="3"/>
      <c r="M8" s="3"/>
    </row>
    <row r="9" spans="1:13">
      <c r="A9" s="3"/>
      <c r="B9" s="4"/>
      <c r="C9" s="3"/>
      <c r="D9" s="3"/>
      <c r="E9" s="3"/>
      <c r="F9" s="3"/>
      <c r="H9" s="3"/>
      <c r="J9" s="3"/>
      <c r="K9" s="3"/>
      <c r="L9" s="3"/>
      <c r="M9" s="3"/>
    </row>
    <row r="10" spans="1:13" ht="55" customHeight="1">
      <c r="A10" s="3"/>
      <c r="B10" s="4"/>
      <c r="C10" s="40" t="s">
        <v>38</v>
      </c>
      <c r="D10" s="40"/>
      <c r="E10" s="40"/>
      <c r="F10" s="34"/>
      <c r="G10" s="35"/>
      <c r="H10" s="35"/>
      <c r="I10" s="35"/>
      <c r="J10" s="34"/>
      <c r="K10" s="3"/>
      <c r="L10" s="3"/>
      <c r="M10" s="3"/>
    </row>
    <row r="11" spans="1:13" ht="18" customHeight="1">
      <c r="A11" s="3"/>
      <c r="B11" s="4"/>
      <c r="C11" s="41" t="s">
        <v>39</v>
      </c>
      <c r="D11" s="41"/>
      <c r="E11" s="36"/>
      <c r="F11" s="35"/>
      <c r="G11" s="35"/>
      <c r="H11" s="35"/>
      <c r="I11" s="35"/>
      <c r="J11" s="35"/>
      <c r="K11" s="3"/>
      <c r="L11" s="3"/>
      <c r="M11" s="3"/>
    </row>
    <row r="12" spans="1:13" ht="36" customHeight="1">
      <c r="A12" s="3"/>
      <c r="B12" s="37" t="s">
        <v>2</v>
      </c>
      <c r="C12" s="40" t="s">
        <v>40</v>
      </c>
      <c r="D12" s="40"/>
      <c r="E12" s="40"/>
      <c r="F12" s="35"/>
      <c r="G12" s="35"/>
      <c r="H12" s="35"/>
      <c r="I12" s="35"/>
      <c r="J12" s="35"/>
      <c r="K12" s="3"/>
      <c r="L12" s="3"/>
      <c r="M12" s="3"/>
    </row>
    <row r="13" spans="1:13" ht="34" customHeight="1">
      <c r="A13" s="3"/>
      <c r="B13" s="37" t="s">
        <v>2</v>
      </c>
      <c r="C13" s="40" t="s">
        <v>41</v>
      </c>
      <c r="D13" s="40"/>
      <c r="E13" s="40"/>
      <c r="F13" s="35"/>
      <c r="G13" s="35"/>
      <c r="H13" s="35"/>
      <c r="I13" s="35"/>
      <c r="J13" s="35"/>
      <c r="K13" s="3"/>
      <c r="L13" s="3"/>
      <c r="M13" s="3"/>
    </row>
    <row r="14" spans="1:13" ht="31" customHeight="1">
      <c r="A14" s="3"/>
      <c r="B14" s="37" t="s">
        <v>2</v>
      </c>
      <c r="C14" s="65" t="s">
        <v>42</v>
      </c>
      <c r="D14" s="65"/>
      <c r="E14" s="65"/>
      <c r="F14" s="3"/>
      <c r="G14" s="32"/>
      <c r="H14" s="3"/>
      <c r="I14" s="3"/>
      <c r="J14" s="3"/>
      <c r="K14" s="3"/>
      <c r="L14" s="3"/>
      <c r="M14" s="3"/>
    </row>
    <row r="15" spans="1:13" ht="36" customHeight="1" thickBot="1">
      <c r="A15" s="3"/>
      <c r="B15" s="37" t="s">
        <v>2</v>
      </c>
      <c r="C15" s="43" t="s">
        <v>43</v>
      </c>
      <c r="D15" s="43"/>
      <c r="E15" s="43"/>
      <c r="F15" s="3"/>
      <c r="G15" s="32"/>
      <c r="H15" s="3"/>
      <c r="I15" s="3"/>
      <c r="J15" s="3"/>
      <c r="K15" s="3"/>
      <c r="L15" s="3"/>
      <c r="M15" s="3"/>
    </row>
    <row r="16" spans="1:13" ht="43" thickBot="1">
      <c r="A16" s="3"/>
      <c r="B16" s="4"/>
      <c r="C16" s="64"/>
      <c r="D16" s="3"/>
      <c r="E16" s="3"/>
      <c r="F16" s="3"/>
      <c r="G16" s="33" t="s">
        <v>49</v>
      </c>
      <c r="H16" s="3"/>
      <c r="J16" s="3"/>
      <c r="K16" s="3"/>
      <c r="L16" s="3"/>
      <c r="M16" s="3"/>
    </row>
    <row r="17" spans="1:13" ht="17" thickBot="1">
      <c r="A17" s="3"/>
      <c r="B17" s="4"/>
      <c r="C17" s="19" t="s">
        <v>44</v>
      </c>
      <c r="D17" s="20" t="s">
        <v>45</v>
      </c>
      <c r="E17" s="20" t="s">
        <v>46</v>
      </c>
      <c r="F17" s="21" t="s">
        <v>47</v>
      </c>
      <c r="G17" s="22" t="s">
        <v>48</v>
      </c>
      <c r="H17" s="3"/>
      <c r="I17" s="52" t="s">
        <v>50</v>
      </c>
      <c r="J17" s="53"/>
      <c r="K17" s="54"/>
      <c r="L17" s="3"/>
      <c r="M17" s="3"/>
    </row>
    <row r="18" spans="1:13" ht="30">
      <c r="A18" s="3"/>
      <c r="B18" s="4"/>
      <c r="C18" s="75" t="s">
        <v>52</v>
      </c>
      <c r="D18" s="76"/>
      <c r="E18" s="76"/>
      <c r="F18" s="73">
        <v>0</v>
      </c>
      <c r="G18" s="74">
        <v>0</v>
      </c>
      <c r="H18" s="3"/>
      <c r="I18" s="44" t="s">
        <v>52</v>
      </c>
      <c r="J18" s="45"/>
      <c r="K18" s="27">
        <f>SUMIF(C:C, "*Competition Support*", F:F)</f>
        <v>0</v>
      </c>
      <c r="L18" s="3"/>
      <c r="M18" s="3"/>
    </row>
    <row r="19" spans="1:13" ht="30">
      <c r="A19" s="3"/>
      <c r="B19" s="4"/>
      <c r="C19" s="77" t="s">
        <v>53</v>
      </c>
      <c r="D19" s="76"/>
      <c r="E19" s="78"/>
      <c r="F19" s="73">
        <v>0</v>
      </c>
      <c r="G19" s="74">
        <v>0</v>
      </c>
      <c r="H19" s="3"/>
      <c r="I19" s="46" t="s">
        <v>53</v>
      </c>
      <c r="J19" s="47"/>
      <c r="K19" s="28">
        <f>SUMIF(C:C, "*GEID Recruitment &amp; Retention*", F:F)</f>
        <v>0</v>
      </c>
      <c r="L19" s="3"/>
      <c r="M19" s="3"/>
    </row>
    <row r="20" spans="1:13" ht="30">
      <c r="A20" s="3"/>
      <c r="B20" s="4"/>
      <c r="C20" s="79" t="s">
        <v>54</v>
      </c>
      <c r="D20" s="80"/>
      <c r="E20" s="80"/>
      <c r="F20" s="73">
        <v>0</v>
      </c>
      <c r="G20" s="74">
        <v>0</v>
      </c>
      <c r="H20" s="3"/>
      <c r="I20" s="48" t="s">
        <v>54</v>
      </c>
      <c r="J20" s="49"/>
      <c r="K20" s="28">
        <f>SUMIF(C:C, "*Training Environment Access*", F:F)</f>
        <v>0</v>
      </c>
      <c r="L20" s="3"/>
      <c r="M20" s="3"/>
    </row>
    <row r="21" spans="1:13" ht="16" thickBot="1">
      <c r="A21" s="3"/>
      <c r="B21" s="4"/>
      <c r="C21" s="79" t="s">
        <v>55</v>
      </c>
      <c r="D21" s="80"/>
      <c r="E21" s="80"/>
      <c r="F21" s="73">
        <v>0</v>
      </c>
      <c r="G21" s="74">
        <v>0</v>
      </c>
      <c r="H21" s="3"/>
      <c r="I21" s="50" t="s">
        <v>55</v>
      </c>
      <c r="J21" s="51"/>
      <c r="K21" s="29">
        <f>SUMIF(C:C, "*Education*", F:F)</f>
        <v>0</v>
      </c>
      <c r="L21" s="3"/>
      <c r="M21" s="3"/>
    </row>
    <row r="22" spans="1:13">
      <c r="A22" s="3"/>
      <c r="B22" s="4"/>
      <c r="C22" s="79"/>
      <c r="D22" s="80"/>
      <c r="E22" s="80"/>
      <c r="F22" s="73">
        <v>0</v>
      </c>
      <c r="G22" s="74">
        <v>0</v>
      </c>
      <c r="H22" s="3"/>
      <c r="I22" s="3"/>
      <c r="J22" s="3"/>
      <c r="K22" s="3"/>
      <c r="L22" s="3"/>
      <c r="M22" s="3"/>
    </row>
    <row r="23" spans="1:13">
      <c r="A23" s="3"/>
      <c r="B23" s="4"/>
      <c r="C23" s="79"/>
      <c r="D23" s="80"/>
      <c r="E23" s="80"/>
      <c r="F23" s="73">
        <v>0</v>
      </c>
      <c r="G23" s="74">
        <v>0</v>
      </c>
      <c r="H23" s="3"/>
      <c r="I23" s="3"/>
      <c r="J23" s="3"/>
      <c r="K23" s="3"/>
      <c r="L23" s="3"/>
      <c r="M23" s="3"/>
    </row>
    <row r="24" spans="1:13">
      <c r="A24" s="3"/>
      <c r="B24" s="4"/>
      <c r="C24" s="79"/>
      <c r="D24" s="80"/>
      <c r="E24" s="80"/>
      <c r="F24" s="73">
        <v>0</v>
      </c>
      <c r="G24" s="74">
        <v>0</v>
      </c>
      <c r="H24" s="3"/>
      <c r="I24" s="3"/>
      <c r="J24" s="3"/>
      <c r="K24" s="3"/>
      <c r="L24" s="3"/>
      <c r="M24" s="3"/>
    </row>
    <row r="25" spans="1:13">
      <c r="A25" s="3"/>
      <c r="B25" s="4"/>
      <c r="C25" s="79"/>
      <c r="D25" s="80"/>
      <c r="E25" s="80"/>
      <c r="F25" s="73">
        <v>0</v>
      </c>
      <c r="G25" s="74">
        <v>0</v>
      </c>
      <c r="H25" s="3"/>
      <c r="I25" s="3"/>
      <c r="J25" s="3"/>
      <c r="K25" s="3"/>
      <c r="L25" s="3"/>
      <c r="M25" s="3"/>
    </row>
    <row r="26" spans="1:13">
      <c r="A26" s="3"/>
      <c r="B26" s="4"/>
      <c r="C26" s="79"/>
      <c r="D26" s="80"/>
      <c r="E26" s="80"/>
      <c r="F26" s="73">
        <v>0</v>
      </c>
      <c r="G26" s="74">
        <v>0</v>
      </c>
      <c r="H26" s="3"/>
      <c r="I26" s="3"/>
      <c r="J26" s="3"/>
      <c r="K26" s="3"/>
      <c r="L26" s="3"/>
      <c r="M26" s="3"/>
    </row>
    <row r="27" spans="1:13">
      <c r="A27" s="3"/>
      <c r="B27" s="4"/>
      <c r="C27" s="79"/>
      <c r="D27" s="80"/>
      <c r="E27" s="80"/>
      <c r="F27" s="73">
        <v>0</v>
      </c>
      <c r="G27" s="74">
        <v>0</v>
      </c>
      <c r="H27" s="3"/>
      <c r="I27" s="3"/>
      <c r="J27" s="3"/>
      <c r="K27" s="3"/>
      <c r="L27" s="3"/>
      <c r="M27" s="3"/>
    </row>
    <row r="28" spans="1:13" ht="16" thickBot="1">
      <c r="A28" s="3"/>
      <c r="B28" s="4"/>
      <c r="C28" s="81"/>
      <c r="D28" s="82"/>
      <c r="E28" s="82"/>
      <c r="F28" s="73">
        <v>0</v>
      </c>
      <c r="G28" s="74">
        <v>0</v>
      </c>
      <c r="H28" s="3"/>
      <c r="I28" s="3"/>
      <c r="J28" s="3"/>
      <c r="K28" s="3"/>
      <c r="L28" s="3"/>
      <c r="M28" s="3"/>
    </row>
    <row r="29" spans="1:13">
      <c r="A29" s="3"/>
      <c r="B29" s="4"/>
      <c r="C29" s="10"/>
      <c r="D29" s="11"/>
      <c r="E29" s="11"/>
      <c r="F29" s="4"/>
      <c r="G29" s="4"/>
      <c r="H29" s="12"/>
      <c r="I29" s="3"/>
      <c r="J29" s="3"/>
      <c r="K29" s="3"/>
      <c r="L29" s="3"/>
      <c r="M29" s="3"/>
    </row>
    <row r="30" spans="1:13" ht="16" thickBot="1">
      <c r="A30" s="3"/>
      <c r="B30" s="4"/>
      <c r="C30" s="10"/>
      <c r="D30" s="11"/>
      <c r="E30" s="11"/>
      <c r="F30" s="13"/>
      <c r="G30" s="13"/>
      <c r="H30" s="12"/>
      <c r="I30" s="3"/>
      <c r="J30" s="3"/>
      <c r="K30" s="3"/>
      <c r="L30" s="3"/>
      <c r="M30" s="3"/>
    </row>
    <row r="31" spans="1:13" ht="17" thickBot="1">
      <c r="A31" s="3"/>
      <c r="B31" s="4"/>
      <c r="C31" s="14"/>
      <c r="D31" s="11"/>
      <c r="E31" s="30" t="s">
        <v>51</v>
      </c>
      <c r="F31" s="31">
        <f>SUM(F18:F28)</f>
        <v>0</v>
      </c>
      <c r="H31" s="11"/>
      <c r="I31" s="11"/>
      <c r="J31" s="11"/>
      <c r="K31" s="11"/>
      <c r="L31" s="3"/>
      <c r="M31" s="3"/>
    </row>
    <row r="32" spans="1:13">
      <c r="A32" s="3"/>
      <c r="B32" s="3"/>
      <c r="C32" s="3"/>
      <c r="D32" s="3"/>
      <c r="E32" s="3"/>
      <c r="F32" s="3"/>
      <c r="G32" s="3"/>
      <c r="H32" s="3"/>
      <c r="I32" s="3"/>
      <c r="J32" s="3"/>
      <c r="K32" s="3"/>
      <c r="L32" s="3"/>
      <c r="M32" s="3"/>
    </row>
  </sheetData>
  <sheetProtection sheet="1" objects="1" scenarios="1" selectLockedCells="1"/>
  <mergeCells count="16">
    <mergeCell ref="A1:C5"/>
    <mergeCell ref="D1:E5"/>
    <mergeCell ref="C10:E10"/>
    <mergeCell ref="C11:D11"/>
    <mergeCell ref="C12:E12"/>
    <mergeCell ref="I21:J21"/>
    <mergeCell ref="D6:E6"/>
    <mergeCell ref="D7:E7"/>
    <mergeCell ref="D8:E8"/>
    <mergeCell ref="C14:E14"/>
    <mergeCell ref="C15:E15"/>
    <mergeCell ref="I17:K17"/>
    <mergeCell ref="I18:J18"/>
    <mergeCell ref="I19:J19"/>
    <mergeCell ref="I20:J20"/>
    <mergeCell ref="C13:E13"/>
  </mergeCells>
  <conditionalFormatting sqref="C6:C9 C14:C1048576">
    <cfRule type="cellIs" dxfId="25" priority="1" operator="equal">
      <formula>"L'éducation"</formula>
    </cfRule>
    <cfRule type="cellIs" dxfId="24" priority="2" operator="equal">
      <formula>"Accès à un environnement d'entraînement"</formula>
    </cfRule>
    <cfRule type="cellIs" dxfId="23" priority="3" operator="equal">
      <formula>"Recrutement et fidélisation ÉGID"</formula>
    </cfRule>
    <cfRule type="cellIs" dxfId="22" priority="4" operator="equal">
      <formula>"Soutien aux compétitions canadiennes"</formula>
    </cfRule>
  </conditionalFormatting>
  <conditionalFormatting sqref="F31">
    <cfRule type="cellIs" dxfId="32" priority="5" operator="greaterThan">
      <formula>8000</formula>
    </cfRule>
  </conditionalFormatting>
  <conditionalFormatting sqref="K18">
    <cfRule type="cellIs" dxfId="31" priority="9" operator="lessThanOrEqual">
      <formula>3000</formula>
    </cfRule>
    <cfRule type="cellIs" dxfId="30" priority="13" operator="greaterThan">
      <formula>3000</formula>
    </cfRule>
  </conditionalFormatting>
  <conditionalFormatting sqref="K19">
    <cfRule type="cellIs" dxfId="29" priority="8" operator="lessThanOrEqual">
      <formula>1000</formula>
    </cfRule>
    <cfRule type="cellIs" dxfId="28" priority="12" operator="greaterThan">
      <formula>1000</formula>
    </cfRule>
  </conditionalFormatting>
  <conditionalFormatting sqref="K20:K21">
    <cfRule type="cellIs" dxfId="27" priority="6" operator="lessThanOrEqual">
      <formula>2000</formula>
    </cfRule>
    <cfRule type="cellIs" dxfId="26" priority="10" operator="greaterThan">
      <formula>2000</formula>
    </cfRule>
  </conditionalFormatting>
  <dataValidations count="3">
    <dataValidation type="list" allowBlank="1" showInputMessage="1" showErrorMessage="1" sqref="C18:C28" xr:uid="{F0496349-CD13-A242-AB70-B2417551FCD2}">
      <formula1>" Soutien aux compétitions canadiennes, Recrutement et fidélisation ÉGID, Accès à un environnement d'entraînement, L'éducation"</formula1>
    </dataValidation>
    <dataValidation type="list" allowBlank="1" showInputMessage="1" showErrorMessage="1" sqref="C30 E141:E160" xr:uid="{1CF23BA2-5FB4-2A4D-B8AC-309A9536E083}">
      <formula1>$O$4:$O$28</formula1>
    </dataValidation>
    <dataValidation type="list" allowBlank="1" showInputMessage="1" showErrorMessage="1" sqref="C29" xr:uid="{85605414-C0E5-A347-8436-A1738441D14D}">
      <formula1>"Coach Developer, Revisions, IT Support: Locker/Sport Data Connector/LL, CDAG / HP Context Development, eLearning, Diversity &amp; Inclusion, Accessibility, Communication / Marketing / Webpage build, Translation, Content Development, Other"</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939A5-9CC3-2245-A4ED-20D377DA79BA}">
  <dimension ref="A1:M32"/>
  <sheetViews>
    <sheetView topLeftCell="A10" zoomScale="125" workbookViewId="0">
      <selection activeCell="C13" sqref="C13:E13"/>
    </sheetView>
  </sheetViews>
  <sheetFormatPr baseColWidth="10" defaultColWidth="8.83203125" defaultRowHeight="15"/>
  <cols>
    <col min="1" max="1" width="3" style="1" customWidth="1"/>
    <col min="2" max="2" width="2.33203125" style="1" customWidth="1"/>
    <col min="3" max="3" width="24.1640625" style="1" customWidth="1"/>
    <col min="4" max="4" width="39.1640625" style="1" customWidth="1"/>
    <col min="5" max="5" width="37.83203125" style="1" customWidth="1"/>
    <col min="6" max="6" width="16.83203125" style="1" customWidth="1"/>
    <col min="7" max="7" width="16.6640625" style="1" customWidth="1"/>
    <col min="8" max="8" width="1.83203125" style="1" customWidth="1"/>
    <col min="9" max="9" width="17.1640625" style="1" customWidth="1"/>
    <col min="10" max="10" width="9.5" style="1" customWidth="1"/>
    <col min="11" max="11" width="15.1640625" style="1" customWidth="1"/>
    <col min="12" max="12" width="12.6640625" style="1" customWidth="1"/>
    <col min="13" max="16384" width="8.83203125" style="1"/>
  </cols>
  <sheetData>
    <row r="1" spans="1:13" ht="15" customHeight="1">
      <c r="A1" s="62" t="e" vm="1">
        <v>#VALUE!</v>
      </c>
      <c r="B1" s="62"/>
      <c r="C1" s="62"/>
      <c r="D1" s="60" t="s">
        <v>0</v>
      </c>
      <c r="E1" s="60"/>
      <c r="F1" s="2"/>
      <c r="G1" s="2"/>
      <c r="H1" s="3"/>
      <c r="I1" s="3"/>
      <c r="J1" s="3"/>
      <c r="K1" s="3"/>
      <c r="L1" s="3"/>
      <c r="M1" s="3"/>
    </row>
    <row r="2" spans="1:13" ht="15" customHeight="1">
      <c r="A2" s="62"/>
      <c r="B2" s="62"/>
      <c r="C2" s="62"/>
      <c r="D2" s="60"/>
      <c r="E2" s="60"/>
      <c r="F2" s="2"/>
      <c r="G2" s="2"/>
      <c r="H2" s="3"/>
      <c r="I2" s="3"/>
      <c r="J2" s="3"/>
      <c r="K2" s="3"/>
      <c r="L2" s="3"/>
      <c r="M2" s="3"/>
    </row>
    <row r="3" spans="1:13" ht="15" customHeight="1">
      <c r="A3" s="62"/>
      <c r="B3" s="62"/>
      <c r="C3" s="62"/>
      <c r="D3" s="60"/>
      <c r="E3" s="60"/>
      <c r="F3" s="2"/>
      <c r="G3" s="2"/>
      <c r="H3" s="3"/>
      <c r="I3" s="3"/>
      <c r="J3" s="3"/>
      <c r="K3" s="3"/>
      <c r="L3" s="3"/>
      <c r="M3" s="3"/>
    </row>
    <row r="4" spans="1:13" ht="15" customHeight="1">
      <c r="A4" s="62"/>
      <c r="B4" s="62"/>
      <c r="C4" s="62"/>
      <c r="D4" s="60"/>
      <c r="E4" s="60"/>
      <c r="F4" s="2"/>
      <c r="G4" s="2"/>
      <c r="H4" s="3"/>
      <c r="I4" s="3"/>
      <c r="J4" s="3"/>
      <c r="K4" s="3"/>
      <c r="L4" s="3"/>
      <c r="M4" s="3"/>
    </row>
    <row r="5" spans="1:13" ht="33" customHeight="1" thickBot="1">
      <c r="A5" s="62"/>
      <c r="B5" s="62"/>
      <c r="C5" s="62"/>
      <c r="D5" s="61"/>
      <c r="E5" s="61"/>
      <c r="F5" s="2"/>
      <c r="G5" s="2"/>
      <c r="H5" s="3"/>
      <c r="I5" s="3"/>
      <c r="J5" s="3"/>
      <c r="K5" s="3"/>
      <c r="L5" s="3"/>
      <c r="M5" s="3"/>
    </row>
    <row r="6" spans="1:13" ht="19" customHeight="1">
      <c r="A6" s="3"/>
      <c r="B6" s="4"/>
      <c r="C6" s="15" t="s">
        <v>13</v>
      </c>
      <c r="D6" s="55" t="s">
        <v>3</v>
      </c>
      <c r="E6" s="56"/>
      <c r="F6" s="3"/>
      <c r="G6" s="5"/>
      <c r="H6" s="3"/>
      <c r="I6" s="3"/>
      <c r="J6" s="3"/>
      <c r="K6" s="3"/>
      <c r="L6" s="3"/>
      <c r="M6" s="3"/>
    </row>
    <row r="7" spans="1:13" ht="22" customHeight="1">
      <c r="A7" s="3"/>
      <c r="B7" s="4"/>
      <c r="C7" s="16" t="s">
        <v>14</v>
      </c>
      <c r="D7" s="58" t="s">
        <v>24</v>
      </c>
      <c r="E7" s="59"/>
      <c r="F7" s="3"/>
      <c r="G7" s="6"/>
      <c r="H7" s="3"/>
      <c r="I7" s="3"/>
      <c r="J7" s="3"/>
      <c r="K7" s="3"/>
      <c r="L7" s="3"/>
      <c r="M7" s="3"/>
    </row>
    <row r="8" spans="1:13" ht="19" customHeight="1" thickBot="1">
      <c r="A8" s="3"/>
      <c r="B8" s="4"/>
      <c r="C8" s="17" t="s">
        <v>4</v>
      </c>
      <c r="D8" s="63" t="s">
        <v>25</v>
      </c>
      <c r="E8" s="57"/>
      <c r="F8" s="3"/>
      <c r="G8" s="6"/>
      <c r="H8" s="3"/>
      <c r="I8" s="3"/>
      <c r="J8" s="3"/>
      <c r="K8" s="3"/>
      <c r="L8" s="3"/>
      <c r="M8" s="3"/>
    </row>
    <row r="9" spans="1:13">
      <c r="A9" s="3"/>
      <c r="B9" s="4"/>
      <c r="C9" s="3"/>
      <c r="D9" s="3"/>
      <c r="E9" s="3"/>
      <c r="F9" s="3"/>
      <c r="H9" s="3"/>
      <c r="J9" s="3"/>
      <c r="K9" s="3"/>
      <c r="L9" s="3"/>
      <c r="M9" s="3"/>
    </row>
    <row r="10" spans="1:13" ht="55" customHeight="1">
      <c r="A10" s="3"/>
      <c r="B10" s="4"/>
      <c r="C10" s="40" t="s">
        <v>1</v>
      </c>
      <c r="D10" s="40"/>
      <c r="E10" s="40"/>
      <c r="F10" s="34"/>
      <c r="G10" s="35"/>
      <c r="H10" s="35"/>
      <c r="I10" s="35"/>
      <c r="J10" s="34"/>
      <c r="K10" s="3"/>
      <c r="L10" s="3"/>
      <c r="M10" s="3"/>
    </row>
    <row r="11" spans="1:13" ht="18" customHeight="1">
      <c r="A11" s="3"/>
      <c r="B11" s="4"/>
      <c r="C11" s="41" t="s">
        <v>19</v>
      </c>
      <c r="D11" s="41"/>
      <c r="E11" s="36"/>
      <c r="F11" s="35"/>
      <c r="G11" s="35"/>
      <c r="H11" s="35"/>
      <c r="I11" s="35"/>
      <c r="J11" s="35"/>
      <c r="K11" s="3"/>
      <c r="L11" s="3"/>
      <c r="M11" s="3"/>
    </row>
    <row r="12" spans="1:13" ht="15" customHeight="1">
      <c r="A12" s="3"/>
      <c r="B12" s="37" t="s">
        <v>2</v>
      </c>
      <c r="C12" s="40" t="s">
        <v>20</v>
      </c>
      <c r="D12" s="40"/>
      <c r="E12" s="40"/>
      <c r="F12" s="35"/>
      <c r="G12" s="35"/>
      <c r="H12" s="35"/>
      <c r="I12" s="35"/>
      <c r="J12" s="35"/>
      <c r="K12" s="3"/>
      <c r="L12" s="3"/>
      <c r="M12" s="3"/>
    </row>
    <row r="13" spans="1:13" ht="17" customHeight="1">
      <c r="A13" s="3"/>
      <c r="B13" s="37" t="s">
        <v>2</v>
      </c>
      <c r="C13" s="40" t="s">
        <v>21</v>
      </c>
      <c r="D13" s="40"/>
      <c r="E13" s="40"/>
      <c r="F13" s="35"/>
      <c r="G13" s="35"/>
      <c r="H13" s="35"/>
      <c r="I13" s="35"/>
      <c r="J13" s="35"/>
      <c r="K13" s="3"/>
      <c r="L13" s="3"/>
      <c r="M13" s="3"/>
    </row>
    <row r="14" spans="1:13" ht="16">
      <c r="A14" s="3"/>
      <c r="B14" s="37" t="s">
        <v>2</v>
      </c>
      <c r="C14" s="42" t="s">
        <v>22</v>
      </c>
      <c r="D14" s="42"/>
      <c r="E14" s="42"/>
      <c r="F14" s="3"/>
      <c r="G14" s="32"/>
      <c r="H14" s="3"/>
      <c r="I14" s="3"/>
      <c r="J14" s="3"/>
      <c r="K14" s="3"/>
      <c r="L14" s="3"/>
      <c r="M14" s="3"/>
    </row>
    <row r="15" spans="1:13" ht="17" thickBot="1">
      <c r="A15" s="3"/>
      <c r="B15" s="37" t="s">
        <v>2</v>
      </c>
      <c r="C15" s="43" t="s">
        <v>23</v>
      </c>
      <c r="D15" s="43"/>
      <c r="E15" s="43"/>
      <c r="F15" s="3"/>
      <c r="G15" s="32"/>
      <c r="H15" s="3"/>
      <c r="I15" s="3"/>
      <c r="J15" s="3"/>
      <c r="K15" s="3"/>
      <c r="L15" s="3"/>
      <c r="M15" s="3"/>
    </row>
    <row r="16" spans="1:13" ht="29" thickBot="1">
      <c r="A16" s="3"/>
      <c r="B16" s="4"/>
      <c r="C16" s="3"/>
      <c r="D16" s="3"/>
      <c r="E16" s="3"/>
      <c r="F16" s="3"/>
      <c r="G16" s="33" t="s">
        <v>16</v>
      </c>
      <c r="H16" s="3"/>
      <c r="J16" s="3"/>
      <c r="K16" s="3"/>
      <c r="L16" s="3"/>
      <c r="M16" s="3"/>
    </row>
    <row r="17" spans="1:13" ht="18" thickBot="1">
      <c r="A17" s="3"/>
      <c r="B17" s="4"/>
      <c r="C17" s="19" t="s">
        <v>70</v>
      </c>
      <c r="D17" s="68" t="s">
        <v>69</v>
      </c>
      <c r="E17" s="68" t="s">
        <v>18</v>
      </c>
      <c r="F17" s="69" t="s">
        <v>7</v>
      </c>
      <c r="G17" s="70" t="s">
        <v>8</v>
      </c>
      <c r="H17" s="3"/>
      <c r="I17" s="52" t="s">
        <v>71</v>
      </c>
      <c r="J17" s="53"/>
      <c r="K17" s="54"/>
      <c r="L17" s="3"/>
      <c r="M17" s="3"/>
    </row>
    <row r="18" spans="1:13" ht="30">
      <c r="A18" s="3"/>
      <c r="B18" s="4"/>
      <c r="C18" s="23" t="s">
        <v>9</v>
      </c>
      <c r="D18" s="7" t="s">
        <v>26</v>
      </c>
      <c r="E18" s="7" t="s">
        <v>68</v>
      </c>
      <c r="F18" s="8">
        <v>3000</v>
      </c>
      <c r="G18" s="18">
        <v>0</v>
      </c>
      <c r="H18" s="3"/>
      <c r="I18" s="44" t="s">
        <v>9</v>
      </c>
      <c r="J18" s="45"/>
      <c r="K18" s="27">
        <f>SUMIF(C:C, "*Competition Support*", F:F)</f>
        <v>3000</v>
      </c>
      <c r="L18" s="3"/>
      <c r="M18" s="3"/>
    </row>
    <row r="19" spans="1:13" ht="45">
      <c r="A19" s="3"/>
      <c r="B19" s="4"/>
      <c r="C19" s="24" t="s">
        <v>10</v>
      </c>
      <c r="D19" s="7" t="s">
        <v>27</v>
      </c>
      <c r="E19" s="9" t="s">
        <v>28</v>
      </c>
      <c r="F19" s="8">
        <v>750</v>
      </c>
      <c r="G19" s="18">
        <v>0</v>
      </c>
      <c r="H19" s="3"/>
      <c r="I19" s="46" t="s">
        <v>10</v>
      </c>
      <c r="J19" s="47"/>
      <c r="K19" s="28">
        <f>SUMIF(C:C, "*GEID Recruitment &amp; Retention*", F:F)</f>
        <v>750</v>
      </c>
      <c r="L19" s="3"/>
      <c r="M19" s="3"/>
    </row>
    <row r="20" spans="1:13" ht="30">
      <c r="A20" s="3"/>
      <c r="B20" s="4"/>
      <c r="C20" s="25" t="s">
        <v>11</v>
      </c>
      <c r="D20" s="66" t="s">
        <v>30</v>
      </c>
      <c r="E20" s="66" t="s">
        <v>29</v>
      </c>
      <c r="F20" s="8">
        <v>1000</v>
      </c>
      <c r="G20" s="18">
        <v>0</v>
      </c>
      <c r="H20" s="3"/>
      <c r="I20" s="48" t="s">
        <v>11</v>
      </c>
      <c r="J20" s="49"/>
      <c r="K20" s="28">
        <f>SUMIF(C:C, "*Training Environment Access*", F:F)</f>
        <v>1000</v>
      </c>
      <c r="L20" s="3"/>
      <c r="M20" s="3"/>
    </row>
    <row r="21" spans="1:13" ht="46" thickBot="1">
      <c r="A21" s="3"/>
      <c r="B21" s="4"/>
      <c r="C21" s="25" t="s">
        <v>12</v>
      </c>
      <c r="D21" s="66" t="s">
        <v>31</v>
      </c>
      <c r="E21" s="66" t="s">
        <v>32</v>
      </c>
      <c r="F21" s="8">
        <v>1000</v>
      </c>
      <c r="G21" s="18">
        <v>0</v>
      </c>
      <c r="H21" s="3"/>
      <c r="I21" s="50" t="s">
        <v>12</v>
      </c>
      <c r="J21" s="51"/>
      <c r="K21" s="29">
        <f>SUMIF(C:C, "*Education*", F:F)</f>
        <v>2000</v>
      </c>
      <c r="L21" s="3"/>
      <c r="M21" s="3"/>
    </row>
    <row r="22" spans="1:13" ht="60">
      <c r="A22" s="3"/>
      <c r="B22" s="4"/>
      <c r="C22" s="25" t="s">
        <v>12</v>
      </c>
      <c r="D22" s="66" t="s">
        <v>61</v>
      </c>
      <c r="E22" s="66" t="s">
        <v>33</v>
      </c>
      <c r="F22" s="8">
        <v>1000</v>
      </c>
      <c r="G22" s="18">
        <v>0</v>
      </c>
      <c r="H22" s="3"/>
      <c r="I22" s="3"/>
      <c r="J22" s="3"/>
      <c r="K22" s="3"/>
      <c r="L22" s="3"/>
      <c r="M22" s="3"/>
    </row>
    <row r="23" spans="1:13">
      <c r="A23" s="3"/>
      <c r="B23" s="4"/>
      <c r="C23" s="25"/>
      <c r="D23" s="66"/>
      <c r="E23" s="66"/>
      <c r="F23" s="8">
        <v>0</v>
      </c>
      <c r="G23" s="18">
        <v>0</v>
      </c>
      <c r="H23" s="3"/>
      <c r="I23" s="3"/>
      <c r="J23" s="3"/>
      <c r="K23" s="3"/>
      <c r="L23" s="3"/>
      <c r="M23" s="3"/>
    </row>
    <row r="24" spans="1:13">
      <c r="A24" s="3"/>
      <c r="B24" s="4"/>
      <c r="C24" s="25"/>
      <c r="D24" s="66"/>
      <c r="E24" s="66"/>
      <c r="F24" s="8">
        <v>0</v>
      </c>
      <c r="G24" s="18">
        <v>0</v>
      </c>
      <c r="H24" s="3"/>
      <c r="I24" s="3"/>
      <c r="J24" s="3"/>
      <c r="K24" s="3"/>
      <c r="L24" s="3"/>
      <c r="M24" s="3"/>
    </row>
    <row r="25" spans="1:13">
      <c r="A25" s="3"/>
      <c r="B25" s="4"/>
      <c r="C25" s="25"/>
      <c r="D25" s="66"/>
      <c r="E25" s="66"/>
      <c r="F25" s="8">
        <v>0</v>
      </c>
      <c r="G25" s="18">
        <v>0</v>
      </c>
      <c r="H25" s="3"/>
      <c r="I25" s="3"/>
      <c r="J25" s="3"/>
      <c r="K25" s="3"/>
      <c r="L25" s="3"/>
      <c r="M25" s="3"/>
    </row>
    <row r="26" spans="1:13">
      <c r="A26" s="3"/>
      <c r="B26" s="4"/>
      <c r="C26" s="25"/>
      <c r="D26" s="66"/>
      <c r="E26" s="66"/>
      <c r="F26" s="8">
        <v>0</v>
      </c>
      <c r="G26" s="18">
        <v>0</v>
      </c>
      <c r="H26" s="3"/>
      <c r="I26" s="3"/>
      <c r="J26" s="3"/>
      <c r="K26" s="3"/>
      <c r="L26" s="3"/>
      <c r="M26" s="3"/>
    </row>
    <row r="27" spans="1:13">
      <c r="A27" s="3"/>
      <c r="B27" s="4"/>
      <c r="C27" s="25"/>
      <c r="D27" s="66"/>
      <c r="E27" s="66"/>
      <c r="F27" s="8">
        <v>0</v>
      </c>
      <c r="G27" s="18">
        <v>0</v>
      </c>
      <c r="H27" s="3"/>
      <c r="I27" s="3"/>
      <c r="J27" s="3"/>
      <c r="K27" s="3"/>
      <c r="L27" s="3"/>
      <c r="M27" s="3"/>
    </row>
    <row r="28" spans="1:13" ht="16" thickBot="1">
      <c r="A28" s="3"/>
      <c r="B28" s="4"/>
      <c r="C28" s="26"/>
      <c r="D28" s="67"/>
      <c r="E28" s="67"/>
      <c r="F28" s="8">
        <v>0</v>
      </c>
      <c r="G28" s="18">
        <v>0</v>
      </c>
      <c r="H28" s="3"/>
      <c r="I28" s="3"/>
      <c r="J28" s="3"/>
      <c r="K28" s="3"/>
      <c r="L28" s="3"/>
      <c r="M28" s="3"/>
    </row>
    <row r="29" spans="1:13">
      <c r="A29" s="3"/>
      <c r="B29" s="4"/>
      <c r="C29" s="10"/>
      <c r="D29" s="11"/>
      <c r="E29" s="11"/>
      <c r="F29" s="4"/>
      <c r="G29" s="4"/>
      <c r="H29" s="12"/>
      <c r="I29" s="3"/>
      <c r="J29" s="3"/>
      <c r="K29" s="3"/>
      <c r="L29" s="3"/>
      <c r="M29" s="3"/>
    </row>
    <row r="30" spans="1:13" ht="16" thickBot="1">
      <c r="A30" s="3"/>
      <c r="B30" s="4"/>
      <c r="C30" s="10"/>
      <c r="D30" s="11"/>
      <c r="E30" s="11"/>
      <c r="F30" s="13"/>
      <c r="G30" s="13"/>
      <c r="H30" s="12"/>
      <c r="I30" s="3"/>
      <c r="J30" s="3"/>
      <c r="K30" s="3"/>
      <c r="L30" s="3"/>
      <c r="M30" s="3"/>
    </row>
    <row r="31" spans="1:13" ht="18" thickBot="1">
      <c r="A31" s="3"/>
      <c r="B31" s="4"/>
      <c r="C31" s="14"/>
      <c r="D31" s="11"/>
      <c r="E31" s="71" t="s">
        <v>15</v>
      </c>
      <c r="F31" s="72">
        <f>SUM(F18:F28)</f>
        <v>6750</v>
      </c>
      <c r="H31" s="11"/>
      <c r="I31" s="11"/>
      <c r="J31" s="11"/>
      <c r="K31" s="11"/>
      <c r="L31" s="3"/>
      <c r="M31" s="3"/>
    </row>
    <row r="32" spans="1:13">
      <c r="A32" s="3"/>
      <c r="B32" s="3"/>
      <c r="C32" s="3"/>
      <c r="D32" s="3"/>
      <c r="E32" s="3"/>
      <c r="F32" s="3"/>
      <c r="G32" s="3"/>
      <c r="H32" s="3"/>
      <c r="I32" s="3"/>
      <c r="J32" s="3"/>
      <c r="K32" s="3"/>
      <c r="L32" s="3"/>
      <c r="M32" s="3"/>
    </row>
  </sheetData>
  <sheetProtection sheet="1" objects="1" scenarios="1" selectLockedCells="1"/>
  <mergeCells count="16">
    <mergeCell ref="A1:C5"/>
    <mergeCell ref="D1:E5"/>
    <mergeCell ref="C10:E10"/>
    <mergeCell ref="C11:D11"/>
    <mergeCell ref="C12:E12"/>
    <mergeCell ref="I21:J21"/>
    <mergeCell ref="D6:E6"/>
    <mergeCell ref="D7:E7"/>
    <mergeCell ref="D8:E8"/>
    <mergeCell ref="C14:E14"/>
    <mergeCell ref="C15:E15"/>
    <mergeCell ref="I17:K17"/>
    <mergeCell ref="I18:J18"/>
    <mergeCell ref="I19:J19"/>
    <mergeCell ref="I20:J20"/>
    <mergeCell ref="C13:E13"/>
  </mergeCells>
  <conditionalFormatting sqref="C6:C9 C14:C1048576">
    <cfRule type="cellIs" dxfId="43" priority="1" operator="equal">
      <formula>"Education"</formula>
    </cfRule>
    <cfRule type="cellIs" dxfId="42" priority="2" operator="equal">
      <formula>"Training Environment Access"</formula>
    </cfRule>
    <cfRule type="cellIs" dxfId="41" priority="3" operator="equal">
      <formula>"GEID Recruitment &amp; Retention"</formula>
    </cfRule>
    <cfRule type="cellIs" dxfId="40" priority="4" operator="equal">
      <formula>"Competition Support"</formula>
    </cfRule>
  </conditionalFormatting>
  <conditionalFormatting sqref="F31">
    <cfRule type="cellIs" dxfId="39" priority="5" operator="greaterThan">
      <formula>8000</formula>
    </cfRule>
  </conditionalFormatting>
  <conditionalFormatting sqref="K18">
    <cfRule type="cellIs" dxfId="33" priority="9" operator="lessThanOrEqual">
      <formula>3000</formula>
    </cfRule>
    <cfRule type="cellIs" dxfId="38" priority="13" operator="greaterThan">
      <formula>3000</formula>
    </cfRule>
  </conditionalFormatting>
  <conditionalFormatting sqref="K19">
    <cfRule type="cellIs" dxfId="37" priority="8" operator="lessThanOrEqual">
      <formula>1000</formula>
    </cfRule>
    <cfRule type="cellIs" dxfId="36" priority="12" operator="greaterThan">
      <formula>1000</formula>
    </cfRule>
  </conditionalFormatting>
  <conditionalFormatting sqref="K20:K21">
    <cfRule type="cellIs" dxfId="35" priority="6" operator="lessThanOrEqual">
      <formula>2000</formula>
    </cfRule>
    <cfRule type="cellIs" dxfId="34" priority="10" operator="greaterThan">
      <formula>2000</formula>
    </cfRule>
  </conditionalFormatting>
  <dataValidations count="3">
    <dataValidation type="list" allowBlank="1" showInputMessage="1" showErrorMessage="1" sqref="C29" xr:uid="{7A16101D-9513-C246-83E2-3E40A44B1A01}">
      <formula1>"Coach Developer, Revisions, IT Support: Locker/Sport Data Connector/LL, CDAG / HP Context Development, eLearning, Diversity &amp; Inclusion, Accessibility, Communication / Marketing / Webpage build, Translation, Content Development, Other"</formula1>
    </dataValidation>
    <dataValidation type="list" allowBlank="1" showInputMessage="1" showErrorMessage="1" sqref="C30 E141:E160" xr:uid="{7DE4658A-A3A9-D443-A03E-BD712C0740C7}">
      <formula1>$O$4:$O$28</formula1>
    </dataValidation>
    <dataValidation type="list" allowBlank="1" showInputMessage="1" showErrorMessage="1" sqref="C18:C28" xr:uid="{A374374A-88E0-8F46-B019-EF1EF06D603D}">
      <formula1>"Competition Support, GEID Recruitment &amp; Retention, Training Environment Access, Education"</formula1>
    </dataValidation>
  </dataValidations>
  <hyperlinks>
    <hyperlink ref="D8" r:id="rId1" xr:uid="{2D4CAF85-7046-AE4A-90D0-58A92BB8E9A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5D716-1DE2-A943-B837-01D9BE5A0A98}">
  <dimension ref="A1:M32"/>
  <sheetViews>
    <sheetView zoomScale="120" workbookViewId="0">
      <selection activeCell="D49" sqref="D49"/>
    </sheetView>
  </sheetViews>
  <sheetFormatPr baseColWidth="10" defaultColWidth="8.83203125" defaultRowHeight="15"/>
  <cols>
    <col min="1" max="1" width="3" style="1" customWidth="1"/>
    <col min="2" max="2" width="2.33203125" style="1" customWidth="1"/>
    <col min="3" max="3" width="24.1640625" style="1" customWidth="1"/>
    <col min="4" max="4" width="39.1640625" style="1" customWidth="1"/>
    <col min="5" max="5" width="37.83203125" style="1" customWidth="1"/>
    <col min="6" max="7" width="16.6640625" style="1" customWidth="1"/>
    <col min="8" max="8" width="1.83203125" style="1" customWidth="1"/>
    <col min="9" max="9" width="17.1640625" style="1" customWidth="1"/>
    <col min="10" max="10" width="18.1640625" style="1" customWidth="1"/>
    <col min="11" max="11" width="15.1640625" style="1" customWidth="1"/>
    <col min="12" max="12" width="12.6640625" style="1" customWidth="1"/>
    <col min="13" max="16384" width="8.83203125" style="1"/>
  </cols>
  <sheetData>
    <row r="1" spans="1:13" ht="15" customHeight="1">
      <c r="A1" s="62" t="e" vm="1">
        <v>#VALUE!</v>
      </c>
      <c r="B1" s="62"/>
      <c r="C1" s="62"/>
      <c r="D1" s="60" t="s">
        <v>37</v>
      </c>
      <c r="E1" s="60"/>
      <c r="F1" s="2"/>
      <c r="G1" s="2"/>
      <c r="H1" s="3"/>
      <c r="I1" s="3"/>
      <c r="J1" s="3"/>
      <c r="K1" s="3"/>
      <c r="L1" s="3"/>
      <c r="M1" s="3"/>
    </row>
    <row r="2" spans="1:13" ht="15" customHeight="1">
      <c r="A2" s="62"/>
      <c r="B2" s="62"/>
      <c r="C2" s="62"/>
      <c r="D2" s="60"/>
      <c r="E2" s="60"/>
      <c r="F2" s="2"/>
      <c r="G2" s="2"/>
      <c r="H2" s="3"/>
      <c r="I2" s="3"/>
      <c r="J2" s="3"/>
      <c r="K2" s="3"/>
      <c r="L2" s="3"/>
      <c r="M2" s="3"/>
    </row>
    <row r="3" spans="1:13" ht="15" customHeight="1">
      <c r="A3" s="62"/>
      <c r="B3" s="62"/>
      <c r="C3" s="62"/>
      <c r="D3" s="60"/>
      <c r="E3" s="60"/>
      <c r="F3" s="2"/>
      <c r="G3" s="2"/>
      <c r="H3" s="3"/>
      <c r="I3" s="3"/>
      <c r="J3" s="3"/>
      <c r="K3" s="3"/>
      <c r="L3" s="3"/>
      <c r="M3" s="3"/>
    </row>
    <row r="4" spans="1:13" ht="15" customHeight="1">
      <c r="A4" s="62"/>
      <c r="B4" s="62"/>
      <c r="C4" s="62"/>
      <c r="D4" s="60"/>
      <c r="E4" s="60"/>
      <c r="F4" s="2"/>
      <c r="G4" s="2"/>
      <c r="H4" s="3"/>
      <c r="I4" s="3"/>
      <c r="J4" s="3"/>
      <c r="K4" s="3"/>
      <c r="L4" s="3"/>
      <c r="M4" s="3"/>
    </row>
    <row r="5" spans="1:13" ht="33" customHeight="1" thickBot="1">
      <c r="A5" s="62"/>
      <c r="B5" s="62"/>
      <c r="C5" s="62"/>
      <c r="D5" s="61"/>
      <c r="E5" s="61"/>
      <c r="F5" s="2"/>
      <c r="G5" s="2"/>
      <c r="H5" s="3"/>
      <c r="I5" s="3"/>
      <c r="J5" s="3"/>
      <c r="K5" s="3"/>
      <c r="L5" s="3"/>
      <c r="M5" s="3"/>
    </row>
    <row r="6" spans="1:13" ht="19" customHeight="1">
      <c r="A6" s="3"/>
      <c r="B6" s="4"/>
      <c r="C6" s="15" t="s">
        <v>34</v>
      </c>
      <c r="D6" s="55" t="s">
        <v>72</v>
      </c>
      <c r="E6" s="56"/>
      <c r="F6" s="3"/>
      <c r="G6" s="5"/>
      <c r="H6" s="3"/>
      <c r="I6" s="3"/>
      <c r="J6" s="3"/>
      <c r="K6" s="3"/>
      <c r="L6" s="3"/>
      <c r="M6" s="3"/>
    </row>
    <row r="7" spans="1:13" ht="22" customHeight="1">
      <c r="A7" s="3"/>
      <c r="B7" s="4"/>
      <c r="C7" s="16" t="s">
        <v>35</v>
      </c>
      <c r="D7" s="58" t="s">
        <v>24</v>
      </c>
      <c r="E7" s="59"/>
      <c r="F7" s="3"/>
      <c r="G7" s="6"/>
      <c r="H7" s="3"/>
      <c r="I7" s="3"/>
      <c r="J7" s="3"/>
      <c r="K7" s="3"/>
      <c r="L7" s="3"/>
      <c r="M7" s="3"/>
    </row>
    <row r="8" spans="1:13" ht="19" customHeight="1" thickBot="1">
      <c r="A8" s="3"/>
      <c r="B8" s="4"/>
      <c r="C8" s="17" t="s">
        <v>36</v>
      </c>
      <c r="D8" s="63" t="s">
        <v>25</v>
      </c>
      <c r="E8" s="57"/>
      <c r="F8" s="3"/>
      <c r="G8" s="6"/>
      <c r="H8" s="3"/>
      <c r="I8" s="3"/>
      <c r="J8" s="3"/>
      <c r="K8" s="3"/>
      <c r="L8" s="3"/>
      <c r="M8" s="3"/>
    </row>
    <row r="9" spans="1:13">
      <c r="A9" s="3"/>
      <c r="B9" s="4"/>
      <c r="C9" s="3"/>
      <c r="D9" s="3"/>
      <c r="E9" s="3"/>
      <c r="F9" s="3"/>
      <c r="H9" s="3"/>
      <c r="J9" s="3"/>
      <c r="K9" s="3"/>
      <c r="L9" s="3"/>
      <c r="M9" s="3"/>
    </row>
    <row r="10" spans="1:13" ht="55" customHeight="1">
      <c r="A10" s="3"/>
      <c r="B10" s="4"/>
      <c r="C10" s="40" t="s">
        <v>38</v>
      </c>
      <c r="D10" s="40"/>
      <c r="E10" s="40"/>
      <c r="F10" s="34"/>
      <c r="G10" s="35"/>
      <c r="H10" s="35"/>
      <c r="I10" s="35"/>
      <c r="J10" s="34"/>
      <c r="K10" s="3"/>
      <c r="L10" s="3"/>
      <c r="M10" s="3"/>
    </row>
    <row r="11" spans="1:13" ht="18" customHeight="1">
      <c r="A11" s="3"/>
      <c r="B11" s="4"/>
      <c r="C11" s="41" t="s">
        <v>39</v>
      </c>
      <c r="D11" s="41"/>
      <c r="E11" s="36"/>
      <c r="F11" s="35"/>
      <c r="G11" s="35"/>
      <c r="H11" s="35"/>
      <c r="I11" s="35"/>
      <c r="J11" s="35"/>
      <c r="K11" s="3"/>
      <c r="L11" s="3"/>
      <c r="M11" s="3"/>
    </row>
    <row r="12" spans="1:13" ht="36" customHeight="1">
      <c r="A12" s="3"/>
      <c r="B12" s="37" t="s">
        <v>2</v>
      </c>
      <c r="C12" s="40" t="s">
        <v>40</v>
      </c>
      <c r="D12" s="40"/>
      <c r="E12" s="40"/>
      <c r="F12" s="35"/>
      <c r="G12" s="35"/>
      <c r="H12" s="35"/>
      <c r="I12" s="35"/>
      <c r="J12" s="35"/>
      <c r="K12" s="3"/>
      <c r="L12" s="3"/>
      <c r="M12" s="3"/>
    </row>
    <row r="13" spans="1:13" ht="34" customHeight="1">
      <c r="A13" s="3"/>
      <c r="B13" s="37" t="s">
        <v>2</v>
      </c>
      <c r="C13" s="40" t="s">
        <v>41</v>
      </c>
      <c r="D13" s="40"/>
      <c r="E13" s="40"/>
      <c r="F13" s="35"/>
      <c r="G13" s="35"/>
      <c r="H13" s="35"/>
      <c r="I13" s="35"/>
      <c r="J13" s="35"/>
      <c r="K13" s="3"/>
      <c r="L13" s="3"/>
      <c r="M13" s="3"/>
    </row>
    <row r="14" spans="1:13" ht="31" customHeight="1">
      <c r="A14" s="3"/>
      <c r="B14" s="37" t="s">
        <v>2</v>
      </c>
      <c r="C14" s="65" t="s">
        <v>42</v>
      </c>
      <c r="D14" s="65"/>
      <c r="E14" s="65"/>
      <c r="F14" s="3"/>
      <c r="G14" s="32"/>
      <c r="H14" s="3"/>
      <c r="I14" s="3"/>
      <c r="J14" s="3"/>
      <c r="K14" s="3"/>
      <c r="L14" s="3"/>
      <c r="M14" s="3"/>
    </row>
    <row r="15" spans="1:13" ht="36" customHeight="1" thickBot="1">
      <c r="A15" s="3"/>
      <c r="B15" s="37" t="s">
        <v>2</v>
      </c>
      <c r="C15" s="43" t="s">
        <v>43</v>
      </c>
      <c r="D15" s="43"/>
      <c r="E15" s="43"/>
      <c r="F15" s="3"/>
      <c r="G15" s="32"/>
      <c r="H15" s="3"/>
      <c r="I15" s="3"/>
      <c r="J15" s="3"/>
      <c r="K15" s="3"/>
      <c r="L15" s="3"/>
      <c r="M15" s="3"/>
    </row>
    <row r="16" spans="1:13" ht="43" thickBot="1">
      <c r="A16" s="3"/>
      <c r="B16" s="4"/>
      <c r="C16" s="64"/>
      <c r="D16" s="3"/>
      <c r="E16" s="3"/>
      <c r="F16" s="3"/>
      <c r="G16" s="33" t="s">
        <v>49</v>
      </c>
      <c r="H16" s="3"/>
      <c r="J16" s="3"/>
      <c r="K16" s="3"/>
      <c r="L16" s="3"/>
      <c r="M16" s="3"/>
    </row>
    <row r="17" spans="1:13" ht="17" thickBot="1">
      <c r="A17" s="3"/>
      <c r="B17" s="4"/>
      <c r="C17" s="19" t="s">
        <v>44</v>
      </c>
      <c r="D17" s="20" t="s">
        <v>45</v>
      </c>
      <c r="E17" s="20" t="s">
        <v>46</v>
      </c>
      <c r="F17" s="21" t="s">
        <v>47</v>
      </c>
      <c r="G17" s="22" t="s">
        <v>48</v>
      </c>
      <c r="H17" s="3"/>
      <c r="I17" s="52" t="s">
        <v>50</v>
      </c>
      <c r="J17" s="53"/>
      <c r="K17" s="54"/>
      <c r="L17" s="3"/>
      <c r="M17" s="3"/>
    </row>
    <row r="18" spans="1:13" ht="30">
      <c r="A18" s="3"/>
      <c r="B18" s="4"/>
      <c r="C18" s="23" t="s">
        <v>52</v>
      </c>
      <c r="D18" s="7" t="s">
        <v>57</v>
      </c>
      <c r="E18" s="7" t="s">
        <v>63</v>
      </c>
      <c r="F18" s="8">
        <v>0</v>
      </c>
      <c r="G18" s="18">
        <v>0</v>
      </c>
      <c r="H18" s="3"/>
      <c r="I18" s="44" t="s">
        <v>52</v>
      </c>
      <c r="J18" s="45"/>
      <c r="K18" s="27">
        <f>SUMIF(C:C, "*Competition Support*", F:F)</f>
        <v>0</v>
      </c>
      <c r="L18" s="3"/>
      <c r="M18" s="3"/>
    </row>
    <row r="19" spans="1:13" ht="45">
      <c r="A19" s="3"/>
      <c r="B19" s="4"/>
      <c r="C19" s="24" t="s">
        <v>53</v>
      </c>
      <c r="D19" s="7" t="s">
        <v>58</v>
      </c>
      <c r="E19" s="9" t="s">
        <v>64</v>
      </c>
      <c r="F19" s="8">
        <v>0</v>
      </c>
      <c r="G19" s="18">
        <v>0</v>
      </c>
      <c r="H19" s="3"/>
      <c r="I19" s="46" t="s">
        <v>53</v>
      </c>
      <c r="J19" s="47"/>
      <c r="K19" s="28">
        <f>SUMIF(C:C, "*GEID Recruitment &amp; Retention*", F:F)</f>
        <v>0</v>
      </c>
      <c r="L19" s="3"/>
      <c r="M19" s="3"/>
    </row>
    <row r="20" spans="1:13" ht="45">
      <c r="A20" s="3"/>
      <c r="B20" s="4"/>
      <c r="C20" s="25" t="s">
        <v>54</v>
      </c>
      <c r="D20" s="38" t="s">
        <v>59</v>
      </c>
      <c r="E20" s="66" t="s">
        <v>65</v>
      </c>
      <c r="F20" s="8">
        <v>0</v>
      </c>
      <c r="G20" s="18">
        <v>0</v>
      </c>
      <c r="H20" s="3"/>
      <c r="I20" s="48" t="s">
        <v>54</v>
      </c>
      <c r="J20" s="49"/>
      <c r="K20" s="28">
        <f>SUMIF(C:C, "*Training Environment Access*", F:F)</f>
        <v>0</v>
      </c>
      <c r="L20" s="3"/>
      <c r="M20" s="3"/>
    </row>
    <row r="21" spans="1:13" ht="46" thickBot="1">
      <c r="A21" s="3"/>
      <c r="B21" s="4"/>
      <c r="C21" s="25" t="s">
        <v>55</v>
      </c>
      <c r="D21" s="38" t="s">
        <v>60</v>
      </c>
      <c r="E21" s="66" t="s">
        <v>66</v>
      </c>
      <c r="F21" s="8">
        <v>0</v>
      </c>
      <c r="G21" s="18">
        <v>0</v>
      </c>
      <c r="H21" s="3"/>
      <c r="I21" s="50" t="s">
        <v>55</v>
      </c>
      <c r="J21" s="51"/>
      <c r="K21" s="29">
        <f>SUMIF(C:C, "*Education*", F:F)</f>
        <v>0</v>
      </c>
      <c r="L21" s="3"/>
      <c r="M21" s="3"/>
    </row>
    <row r="22" spans="1:13" ht="75">
      <c r="A22" s="3"/>
      <c r="B22" s="4"/>
      <c r="C22" s="25" t="s">
        <v>55</v>
      </c>
      <c r="D22" s="38" t="s">
        <v>62</v>
      </c>
      <c r="E22" s="66" t="s">
        <v>67</v>
      </c>
      <c r="F22" s="8">
        <v>0</v>
      </c>
      <c r="G22" s="18">
        <v>0</v>
      </c>
      <c r="H22" s="3"/>
      <c r="I22" s="3"/>
      <c r="J22" s="3"/>
      <c r="K22" s="3"/>
      <c r="L22" s="3"/>
      <c r="M22" s="3"/>
    </row>
    <row r="23" spans="1:13">
      <c r="A23" s="3"/>
      <c r="B23" s="4"/>
      <c r="C23" s="25"/>
      <c r="D23" s="38"/>
      <c r="E23" s="38"/>
      <c r="F23" s="8">
        <v>0</v>
      </c>
      <c r="G23" s="18">
        <v>0</v>
      </c>
      <c r="H23" s="3"/>
      <c r="I23" s="3"/>
      <c r="J23" s="3"/>
      <c r="K23" s="3"/>
      <c r="L23" s="3"/>
      <c r="M23" s="3"/>
    </row>
    <row r="24" spans="1:13">
      <c r="A24" s="3"/>
      <c r="B24" s="4"/>
      <c r="C24" s="25"/>
      <c r="D24" s="38"/>
      <c r="E24" s="38"/>
      <c r="F24" s="8">
        <v>0</v>
      </c>
      <c r="G24" s="18">
        <v>0</v>
      </c>
      <c r="H24" s="3"/>
      <c r="I24" s="3"/>
      <c r="J24" s="3"/>
      <c r="K24" s="3"/>
      <c r="L24" s="3"/>
      <c r="M24" s="3"/>
    </row>
    <row r="25" spans="1:13">
      <c r="A25" s="3"/>
      <c r="B25" s="4"/>
      <c r="C25" s="25"/>
      <c r="D25" s="38"/>
      <c r="E25" s="38"/>
      <c r="F25" s="8">
        <v>0</v>
      </c>
      <c r="G25" s="18">
        <v>0</v>
      </c>
      <c r="H25" s="3"/>
      <c r="I25" s="3"/>
      <c r="J25" s="3"/>
      <c r="K25" s="3"/>
      <c r="L25" s="3"/>
      <c r="M25" s="3"/>
    </row>
    <row r="26" spans="1:13">
      <c r="A26" s="3"/>
      <c r="B26" s="4"/>
      <c r="C26" s="25"/>
      <c r="D26" s="38"/>
      <c r="E26" s="38"/>
      <c r="F26" s="8">
        <v>0</v>
      </c>
      <c r="G26" s="18">
        <v>0</v>
      </c>
      <c r="H26" s="3"/>
      <c r="I26" s="3"/>
      <c r="J26" s="3"/>
      <c r="K26" s="3"/>
      <c r="L26" s="3"/>
      <c r="M26" s="3"/>
    </row>
    <row r="27" spans="1:13">
      <c r="A27" s="3"/>
      <c r="B27" s="4"/>
      <c r="C27" s="25"/>
      <c r="D27" s="38"/>
      <c r="E27" s="38"/>
      <c r="F27" s="8">
        <v>0</v>
      </c>
      <c r="G27" s="18">
        <v>0</v>
      </c>
      <c r="H27" s="3"/>
      <c r="I27" s="3"/>
      <c r="J27" s="3"/>
      <c r="K27" s="3"/>
      <c r="L27" s="3"/>
      <c r="M27" s="3"/>
    </row>
    <row r="28" spans="1:13" ht="16" thickBot="1">
      <c r="A28" s="3"/>
      <c r="B28" s="4"/>
      <c r="C28" s="26"/>
      <c r="D28" s="39"/>
      <c r="E28" s="39"/>
      <c r="F28" s="8">
        <v>0</v>
      </c>
      <c r="G28" s="18">
        <v>0</v>
      </c>
      <c r="H28" s="3"/>
      <c r="I28" s="3"/>
      <c r="J28" s="3"/>
      <c r="K28" s="3"/>
      <c r="L28" s="3"/>
      <c r="M28" s="3"/>
    </row>
    <row r="29" spans="1:13">
      <c r="A29" s="3"/>
      <c r="B29" s="4"/>
      <c r="C29" s="10"/>
      <c r="D29" s="11"/>
      <c r="E29" s="11"/>
      <c r="F29" s="4"/>
      <c r="G29" s="4"/>
      <c r="H29" s="12"/>
      <c r="I29" s="3"/>
      <c r="J29" s="3"/>
      <c r="K29" s="3"/>
      <c r="L29" s="3"/>
      <c r="M29" s="3"/>
    </row>
    <row r="30" spans="1:13" ht="16" thickBot="1">
      <c r="A30" s="3"/>
      <c r="B30" s="4"/>
      <c r="C30" s="10"/>
      <c r="D30" s="11"/>
      <c r="E30" s="11"/>
      <c r="F30" s="13"/>
      <c r="G30" s="13"/>
      <c r="H30" s="12"/>
      <c r="I30" s="3"/>
      <c r="J30" s="3"/>
      <c r="K30" s="3"/>
      <c r="L30" s="3"/>
      <c r="M30" s="3"/>
    </row>
    <row r="31" spans="1:13" ht="17" thickBot="1">
      <c r="A31" s="3"/>
      <c r="B31" s="4"/>
      <c r="C31" s="14"/>
      <c r="D31" s="11"/>
      <c r="E31" s="30" t="s">
        <v>51</v>
      </c>
      <c r="F31" s="31">
        <f>SUM(F18:F28)</f>
        <v>0</v>
      </c>
      <c r="H31" s="11"/>
      <c r="I31" s="11"/>
      <c r="J31" s="11"/>
      <c r="K31" s="11"/>
      <c r="L31" s="3"/>
      <c r="M31" s="3"/>
    </row>
    <row r="32" spans="1:13">
      <c r="A32" s="3"/>
      <c r="B32" s="3"/>
      <c r="C32" s="3"/>
      <c r="D32" s="3"/>
      <c r="E32" s="3"/>
      <c r="F32" s="3"/>
      <c r="G32" s="3"/>
      <c r="H32" s="3"/>
      <c r="I32" s="3"/>
      <c r="J32" s="3"/>
      <c r="K32" s="3"/>
      <c r="L32" s="3"/>
      <c r="M32" s="3"/>
    </row>
  </sheetData>
  <sheetProtection sheet="1" objects="1" scenarios="1" selectLockedCells="1"/>
  <mergeCells count="16">
    <mergeCell ref="I18:J18"/>
    <mergeCell ref="I19:J19"/>
    <mergeCell ref="I20:J20"/>
    <mergeCell ref="I21:J21"/>
    <mergeCell ref="C11:D11"/>
    <mergeCell ref="C12:E12"/>
    <mergeCell ref="C13:E13"/>
    <mergeCell ref="C14:E14"/>
    <mergeCell ref="C15:E15"/>
    <mergeCell ref="I17:K17"/>
    <mergeCell ref="A1:C5"/>
    <mergeCell ref="D1:E5"/>
    <mergeCell ref="D6:E6"/>
    <mergeCell ref="D7:E7"/>
    <mergeCell ref="D8:E8"/>
    <mergeCell ref="C10:E10"/>
  </mergeCells>
  <conditionalFormatting sqref="C6:C9 C14:C1048576">
    <cfRule type="cellIs" dxfId="10" priority="1" operator="equal">
      <formula>"L'éducation"</formula>
    </cfRule>
    <cfRule type="cellIs" dxfId="9" priority="2" operator="equal">
      <formula>"Accès à un environnement d'entraînement"</formula>
    </cfRule>
    <cfRule type="cellIs" dxfId="8" priority="3" operator="equal">
      <formula>"Recrutement et fidélisation ÉGID"</formula>
    </cfRule>
    <cfRule type="cellIs" dxfId="7" priority="4" operator="equal">
      <formula>"Soutien aux compétitions canadiennes"</formula>
    </cfRule>
  </conditionalFormatting>
  <conditionalFormatting sqref="F31">
    <cfRule type="cellIs" dxfId="6" priority="5" operator="greaterThan">
      <formula>8000</formula>
    </cfRule>
  </conditionalFormatting>
  <conditionalFormatting sqref="K18">
    <cfRule type="cellIs" dxfId="5" priority="8" operator="lessThanOrEqual">
      <formula>3000</formula>
    </cfRule>
    <cfRule type="cellIs" dxfId="4" priority="11" operator="greaterThan">
      <formula>3000</formula>
    </cfRule>
  </conditionalFormatting>
  <conditionalFormatting sqref="K19">
    <cfRule type="cellIs" dxfId="3" priority="7" operator="lessThanOrEqual">
      <formula>1000</formula>
    </cfRule>
    <cfRule type="cellIs" dxfId="2" priority="10" operator="greaterThan">
      <formula>1000</formula>
    </cfRule>
  </conditionalFormatting>
  <conditionalFormatting sqref="K20:K21">
    <cfRule type="cellIs" dxfId="1" priority="6" operator="lessThanOrEqual">
      <formula>2000</formula>
    </cfRule>
    <cfRule type="cellIs" dxfId="0" priority="9" operator="greaterThan">
      <formula>2000</formula>
    </cfRule>
  </conditionalFormatting>
  <dataValidations count="3">
    <dataValidation type="list" allowBlank="1" showInputMessage="1" showErrorMessage="1" sqref="C29" xr:uid="{3CF9C65D-1283-DA47-B9AA-69F2CB05F881}">
      <formula1>"Coach Developer, Revisions, IT Support: Locker/Sport Data Connector/LL, CDAG / HP Context Development, eLearning, Diversity &amp; Inclusion, Accessibility, Communication / Marketing / Webpage build, Translation, Content Development, Other"</formula1>
    </dataValidation>
    <dataValidation type="list" allowBlank="1" showInputMessage="1" showErrorMessage="1" sqref="C30 E141:E160" xr:uid="{6EABB9D1-5129-B244-A03B-4227E3A2A9E9}">
      <formula1>$O$4:$O$28</formula1>
    </dataValidation>
    <dataValidation type="list" allowBlank="1" showInputMessage="1" showErrorMessage="1" sqref="C18:C28" xr:uid="{8BE32729-5007-C840-97BD-847BA630A21D}">
      <formula1>" Soutien aux compétitions canadiennes, Recrutement et fidélisation ÉGID, Accès à un environnement d'entraînement, L'éducation"</formula1>
    </dataValidation>
  </dataValidations>
  <hyperlinks>
    <hyperlink ref="D8" r:id="rId1" xr:uid="{7EBDC806-1BA1-C74A-9561-29F424B321C7}"/>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a086e086-feb5-4bef-9ea5-ba9835a2aa2f" xsi:nil="true"/>
    <lcf76f155ced4ddcb4097134ff3c332f xmlns="83c10387-4e4d-46f0-b7c0-12a43762b61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ED000623884214B9C3ED43AC2A78D54" ma:contentTypeVersion="16" ma:contentTypeDescription="Create a new document." ma:contentTypeScope="" ma:versionID="810ba393ed318897b216a7e698ca5ebb">
  <xsd:schema xmlns:xsd="http://www.w3.org/2001/XMLSchema" xmlns:xs="http://www.w3.org/2001/XMLSchema" xmlns:p="http://schemas.microsoft.com/office/2006/metadata/properties" xmlns:ns2="83c10387-4e4d-46f0-b7c0-12a43762b614" xmlns:ns3="a086e086-feb5-4bef-9ea5-ba9835a2aa2f" targetNamespace="http://schemas.microsoft.com/office/2006/metadata/properties" ma:root="true" ma:fieldsID="1746e956f320fc0f30c70e275cc908e9" ns2:_="" ns3:_="">
    <xsd:import namespace="83c10387-4e4d-46f0-b7c0-12a43762b614"/>
    <xsd:import namespace="a086e086-feb5-4bef-9ea5-ba9835a2aa2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c10387-4e4d-46f0-b7c0-12a43762b61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4ebae901-ca87-455e-bc8c-6da68baa2053"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element name="MediaServiceLocation" ma:index="23"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086e086-feb5-4bef-9ea5-ba9835a2aa2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6b7c60f-26dc-4b52-b615-09a0b9a13641}" ma:internalName="TaxCatchAll" ma:showField="CatchAllData" ma:web="a086e086-feb5-4bef-9ea5-ba9835a2aa2f">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1C47A5E-50B5-45E0-AA16-35AD099CAB94}">
  <ds:schemaRefs>
    <ds:schemaRef ds:uri="http://www.w3.org/XML/1998/namespace"/>
    <ds:schemaRef ds:uri="http://purl.org/dc/elements/1.1/"/>
    <ds:schemaRef ds:uri="83c10387-4e4d-46f0-b7c0-12a43762b614"/>
    <ds:schemaRef ds:uri="http://schemas.microsoft.com/office/2006/documentManagement/types"/>
    <ds:schemaRef ds:uri="http://schemas.microsoft.com/office/2006/metadata/properties"/>
    <ds:schemaRef ds:uri="http://schemas.openxmlformats.org/package/2006/metadata/core-properties"/>
    <ds:schemaRef ds:uri="http://purl.org/dc/dcmitype/"/>
    <ds:schemaRef ds:uri="http://schemas.microsoft.com/office/infopath/2007/PartnerControls"/>
    <ds:schemaRef ds:uri="http://purl.org/dc/terms/"/>
    <ds:schemaRef ds:uri="a086e086-feb5-4bef-9ea5-ba9835a2aa2f"/>
  </ds:schemaRefs>
</ds:datastoreItem>
</file>

<file path=customXml/itemProps2.xml><?xml version="1.0" encoding="utf-8"?>
<ds:datastoreItem xmlns:ds="http://schemas.openxmlformats.org/officeDocument/2006/customXml" ds:itemID="{14498190-5126-488F-9EE0-D16C96A791B3}">
  <ds:schemaRefs>
    <ds:schemaRef ds:uri="http://schemas.microsoft.com/sharepoint/v3/contenttype/forms"/>
  </ds:schemaRefs>
</ds:datastoreItem>
</file>

<file path=customXml/itemProps3.xml><?xml version="1.0" encoding="utf-8"?>
<ds:datastoreItem xmlns:ds="http://schemas.openxmlformats.org/officeDocument/2006/customXml" ds:itemID="{65D71F4B-5105-46F0-B83D-BC7367EEA1D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3c10387-4e4d-46f0-b7c0-12a43762b614"/>
    <ds:schemaRef ds:uri="a086e086-feb5-4bef-9ea5-ba9835a2aa2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Budget-eng</vt:lpstr>
      <vt:lpstr>Budget-fr</vt:lpstr>
      <vt:lpstr>Example-eng</vt:lpstr>
      <vt:lpstr>Example-fr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Avery Lightfoot</cp:lastModifiedBy>
  <cp:revision/>
  <dcterms:created xsi:type="dcterms:W3CDTF">2026-01-06T17:20:47Z</dcterms:created>
  <dcterms:modified xsi:type="dcterms:W3CDTF">2026-01-08T22:05:18Z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0x0101006ED000623884214B9C3ED43AC2A78D54</vt:lpwstr>
  </property>
  <property fmtid="{D5CDD505-2E9C-101B-9397-08002B2CF9AE}" pid="3" name="MediaServiceImageTags">
    <vt:lpwstr/>
  </property>
</Properties>
</file>